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<sst xmlns="http://schemas.openxmlformats.org/spreadsheetml/2006/main" count="205" uniqueCount="118">
  <si>
    <t>Výsledková listina   ze závodu pískovna Srbsko  5.6.2011</t>
  </si>
  <si>
    <t>Kladkový luk</t>
  </si>
  <si>
    <t xml:space="preserve">celkem </t>
  </si>
  <si>
    <t>1. okruh</t>
  </si>
  <si>
    <t>celkem</t>
  </si>
  <si>
    <t>2.okruh</t>
  </si>
  <si>
    <t>1.</t>
  </si>
  <si>
    <t>Holub Jaroslav</t>
  </si>
  <si>
    <t>2.</t>
  </si>
  <si>
    <t>Mrlík Jiří  ml.</t>
  </si>
  <si>
    <t>Mrlík Jiří st.</t>
  </si>
  <si>
    <t>Bittner Tomáš</t>
  </si>
  <si>
    <t>3.</t>
  </si>
  <si>
    <t>4.</t>
  </si>
  <si>
    <t>Holý luk</t>
  </si>
  <si>
    <t>muži</t>
  </si>
  <si>
    <t>Hladík Vladimír</t>
  </si>
  <si>
    <t>Bicek Ondřej</t>
  </si>
  <si>
    <t>Dlesek Petr</t>
  </si>
  <si>
    <t>Škrdleta Milan</t>
  </si>
  <si>
    <t>Hladil Milan</t>
  </si>
  <si>
    <t>Kasík Martin</t>
  </si>
  <si>
    <t>Závora Stanislav</t>
  </si>
  <si>
    <t>Kocourek Richard</t>
  </si>
  <si>
    <t>Prinz Jiří</t>
  </si>
  <si>
    <t>Hora Jiří</t>
  </si>
  <si>
    <t>Zimmer Luděk</t>
  </si>
  <si>
    <t>ženy</t>
  </si>
  <si>
    <t>5.</t>
  </si>
  <si>
    <t>6.</t>
  </si>
  <si>
    <t>7.</t>
  </si>
  <si>
    <t>8.</t>
  </si>
  <si>
    <t>9.</t>
  </si>
  <si>
    <t>Macková Martina</t>
  </si>
  <si>
    <t>Žáková Eva</t>
  </si>
  <si>
    <t>Horáková Zdeňka</t>
  </si>
  <si>
    <t>junioři</t>
  </si>
  <si>
    <t>starší žáci</t>
  </si>
  <si>
    <t>Freudenfeld Martin</t>
  </si>
  <si>
    <t>Hrach Tomáš</t>
  </si>
  <si>
    <t>mladší žáci</t>
  </si>
  <si>
    <t>Zimmer Jakub</t>
  </si>
  <si>
    <t>Horák Jaroslav</t>
  </si>
  <si>
    <t>Freudenfeld Petr</t>
  </si>
  <si>
    <t>Reflexní luk</t>
  </si>
  <si>
    <t>Rejholec Jan</t>
  </si>
  <si>
    <t>Rejholec David</t>
  </si>
  <si>
    <t>Rejholec Milan</t>
  </si>
  <si>
    <t>10.</t>
  </si>
  <si>
    <t>Laifr Tomáš</t>
  </si>
  <si>
    <t>Horký Ondřej</t>
  </si>
  <si>
    <t>Bauerová Helena</t>
  </si>
  <si>
    <t>Koťátková Eliška</t>
  </si>
  <si>
    <t>Hrachová Eliška</t>
  </si>
  <si>
    <t>Kulka Pavel</t>
  </si>
  <si>
    <t>kadeti</t>
  </si>
  <si>
    <t>Zapletal Jan</t>
  </si>
  <si>
    <t>Zamrzla Lukáš</t>
  </si>
  <si>
    <t>Karas David</t>
  </si>
  <si>
    <t>Kulka Jiří</t>
  </si>
  <si>
    <t>Žák Ladislav</t>
  </si>
  <si>
    <t>Štefan Jiří</t>
  </si>
  <si>
    <t>Louda Petr</t>
  </si>
  <si>
    <t>Ivančík Ondřej</t>
  </si>
  <si>
    <t>Chochola Vojtěch</t>
  </si>
  <si>
    <t>Karas Dominik</t>
  </si>
  <si>
    <t>Procházková Anna</t>
  </si>
  <si>
    <t>Instinktivní luk</t>
  </si>
  <si>
    <t>Osten Pavel</t>
  </si>
  <si>
    <t>Koliha Jiří</t>
  </si>
  <si>
    <t>Ečer Jakub</t>
  </si>
  <si>
    <t>Lutovský Libor</t>
  </si>
  <si>
    <t>Bláha Jáchym</t>
  </si>
  <si>
    <t>Toman Karel</t>
  </si>
  <si>
    <t>Toman Pavel</t>
  </si>
  <si>
    <t>Ježdík Robert</t>
  </si>
  <si>
    <t>Kolínko Ladislav</t>
  </si>
  <si>
    <t>Burian Josef</t>
  </si>
  <si>
    <t>Ruda Zdeněk</t>
  </si>
  <si>
    <t>Langr Vítězslav</t>
  </si>
  <si>
    <t>Provazník Dušan</t>
  </si>
  <si>
    <t>Raba Roman</t>
  </si>
  <si>
    <t>Novotný Tomáš</t>
  </si>
  <si>
    <t>11.</t>
  </si>
  <si>
    <t>12.</t>
  </si>
  <si>
    <t>13.</t>
  </si>
  <si>
    <t>14.</t>
  </si>
  <si>
    <t>15.</t>
  </si>
  <si>
    <t>Vargová Klára</t>
  </si>
  <si>
    <t>Vargová Blanka</t>
  </si>
  <si>
    <t>Mikešová Iveta</t>
  </si>
  <si>
    <t>Bečvárová Anna</t>
  </si>
  <si>
    <t>Kolihová Jana</t>
  </si>
  <si>
    <t>Jaňour Tomáš</t>
  </si>
  <si>
    <t>Dlouhý luk</t>
  </si>
  <si>
    <t>Hanuš Tomáš</t>
  </si>
  <si>
    <t>Mikeš Petr</t>
  </si>
  <si>
    <t>Koráb Ladislav</t>
  </si>
  <si>
    <t>Jelínek Josef</t>
  </si>
  <si>
    <t>Tichý Václav</t>
  </si>
  <si>
    <t>PBHB</t>
  </si>
  <si>
    <t>Rataj Stanislav</t>
  </si>
  <si>
    <t>Sodja Michal</t>
  </si>
  <si>
    <t>Zíma Jurij</t>
  </si>
  <si>
    <t>Mikoláš Jindřich</t>
  </si>
  <si>
    <t>Zelenka Jaroslav</t>
  </si>
  <si>
    <t>Zelenková Marie</t>
  </si>
  <si>
    <t>Jílek Antonín</t>
  </si>
  <si>
    <t>Obročník Jaroslav</t>
  </si>
  <si>
    <t>Zdražil Petr</t>
  </si>
  <si>
    <t>Josefus Petr</t>
  </si>
  <si>
    <t>Obročníková Dobromila</t>
  </si>
  <si>
    <t>Žáci - minis</t>
  </si>
  <si>
    <t>Bak Matěj</t>
  </si>
  <si>
    <t>Horáková Anna</t>
  </si>
  <si>
    <t>Müller Max</t>
  </si>
  <si>
    <t>Tichá Žofie</t>
  </si>
  <si>
    <t>Král Martin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</si>
</sst>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1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2"/>
  <sheetViews>
    <sheetView tabSelected="1" zoomScalePageLayoutView="0" workbookViewId="0" topLeftCell="A1">
      <selection activeCell="R4" sqref="R4"/>
    </sheetView>
  </sheetViews>
  <sheetFormatPr defaultColWidth="9.140625" defaultRowHeight="15"/>
  <cols>
    <col min="2" max="2" width="3.8515625" style="0" customWidth="1"/>
    <col min="3" max="3" width="22.140625" style="0" bestFit="1" customWidth="1"/>
    <col min="4" max="4" width="9.140625" style="2" customWidth="1"/>
    <col min="5" max="9" width="3.7109375" style="1" customWidth="1"/>
    <col min="10" max="10" width="7.28125" style="1" customWidth="1"/>
    <col min="11" max="15" width="3.7109375" style="1" customWidth="1"/>
    <col min="16" max="16" width="7.7109375" style="1" customWidth="1"/>
    <col min="18" max="18" width="11.8515625" style="0" bestFit="1" customWidth="1"/>
  </cols>
  <sheetData>
    <row r="1" ht="23.25">
      <c r="B1" s="20" t="s">
        <v>0</v>
      </c>
    </row>
    <row r="3" spans="2:16" ht="15">
      <c r="B3" s="3"/>
      <c r="C3" s="4"/>
      <c r="D3" s="17"/>
      <c r="E3" s="22"/>
      <c r="F3" s="23" t="s">
        <v>3</v>
      </c>
      <c r="G3" s="23"/>
      <c r="H3" s="23"/>
      <c r="I3" s="23"/>
      <c r="J3" s="14"/>
      <c r="K3" s="23"/>
      <c r="L3" s="23" t="s">
        <v>5</v>
      </c>
      <c r="M3" s="23"/>
      <c r="N3" s="23"/>
      <c r="O3" s="23"/>
      <c r="P3" s="14"/>
    </row>
    <row r="4" spans="2:16" ht="15">
      <c r="B4" s="7"/>
      <c r="C4" s="8"/>
      <c r="D4" s="12" t="s">
        <v>2</v>
      </c>
      <c r="E4" s="18">
        <v>11</v>
      </c>
      <c r="F4" s="24">
        <v>10</v>
      </c>
      <c r="G4" s="24">
        <v>8</v>
      </c>
      <c r="H4" s="24">
        <v>5</v>
      </c>
      <c r="I4" s="24">
        <v>0</v>
      </c>
      <c r="J4" s="15" t="s">
        <v>4</v>
      </c>
      <c r="K4" s="24">
        <v>11</v>
      </c>
      <c r="L4" s="24">
        <v>10</v>
      </c>
      <c r="M4" s="24">
        <v>8</v>
      </c>
      <c r="N4" s="24">
        <v>5</v>
      </c>
      <c r="O4" s="24">
        <v>0</v>
      </c>
      <c r="P4" s="15" t="s">
        <v>4</v>
      </c>
    </row>
    <row r="5" spans="2:16" ht="15.75">
      <c r="B5" s="21" t="s">
        <v>1</v>
      </c>
      <c r="C5" s="6"/>
      <c r="D5" s="13"/>
      <c r="E5" s="19"/>
      <c r="F5" s="25"/>
      <c r="G5" s="25"/>
      <c r="H5" s="25"/>
      <c r="I5" s="25"/>
      <c r="J5" s="16"/>
      <c r="K5" s="25"/>
      <c r="L5" s="25"/>
      <c r="M5" s="25"/>
      <c r="N5" s="25"/>
      <c r="O5" s="25"/>
      <c r="P5" s="16"/>
    </row>
    <row r="6" spans="2:16" ht="15">
      <c r="B6" s="5"/>
      <c r="C6" s="9" t="s">
        <v>15</v>
      </c>
      <c r="D6" s="13"/>
      <c r="E6" s="19"/>
      <c r="F6" s="25"/>
      <c r="G6" s="25"/>
      <c r="H6" s="25"/>
      <c r="I6" s="25"/>
      <c r="J6" s="16"/>
      <c r="K6" s="25"/>
      <c r="L6" s="25"/>
      <c r="M6" s="25"/>
      <c r="N6" s="25"/>
      <c r="O6" s="25"/>
      <c r="P6" s="16"/>
    </row>
    <row r="7" spans="2:16" ht="15">
      <c r="B7" s="19" t="s">
        <v>6</v>
      </c>
      <c r="C7" s="6" t="s">
        <v>7</v>
      </c>
      <c r="D7" s="13">
        <f>J7+P7</f>
        <v>398</v>
      </c>
      <c r="E7" s="19">
        <v>5</v>
      </c>
      <c r="F7" s="25">
        <v>9</v>
      </c>
      <c r="G7" s="25">
        <v>6</v>
      </c>
      <c r="H7" s="25">
        <v>0</v>
      </c>
      <c r="I7" s="25">
        <v>0</v>
      </c>
      <c r="J7" s="16">
        <f>E7*$E$4+F7*$F$4+G7*$G$4+H7*$H$4</f>
        <v>193</v>
      </c>
      <c r="K7" s="25">
        <v>11</v>
      </c>
      <c r="L7" s="25">
        <v>6</v>
      </c>
      <c r="M7" s="25">
        <v>3</v>
      </c>
      <c r="N7" s="25">
        <v>0</v>
      </c>
      <c r="O7" s="25">
        <v>0</v>
      </c>
      <c r="P7" s="16">
        <f>K7*$K$4+L7*$L$4+M7*$M$4+N7*$N$4</f>
        <v>205</v>
      </c>
    </row>
    <row r="8" spans="2:16" ht="15">
      <c r="B8" s="19" t="s">
        <v>8</v>
      </c>
      <c r="C8" s="6" t="s">
        <v>9</v>
      </c>
      <c r="D8" s="13">
        <f>J8+P8</f>
        <v>362</v>
      </c>
      <c r="E8" s="19">
        <v>6</v>
      </c>
      <c r="F8" s="25">
        <v>5</v>
      </c>
      <c r="G8" s="25">
        <v>6</v>
      </c>
      <c r="H8" s="25">
        <v>2</v>
      </c>
      <c r="I8" s="25">
        <v>1</v>
      </c>
      <c r="J8" s="16">
        <f>E8*$E$4+F8*$F$4+G8*$G$4+H8*$H$4</f>
        <v>174</v>
      </c>
      <c r="K8" s="25">
        <v>9</v>
      </c>
      <c r="L8" s="25">
        <v>2</v>
      </c>
      <c r="M8" s="25">
        <v>8</v>
      </c>
      <c r="N8" s="25">
        <v>1</v>
      </c>
      <c r="O8" s="25">
        <v>0</v>
      </c>
      <c r="P8" s="16">
        <f>K8*$K$4+L8*$L$4+M8*$M$4+N8*$N$4</f>
        <v>188</v>
      </c>
    </row>
    <row r="9" spans="2:16" ht="15">
      <c r="B9" s="19" t="s">
        <v>12</v>
      </c>
      <c r="C9" s="6" t="s">
        <v>10</v>
      </c>
      <c r="D9" s="13">
        <f>J9+P9</f>
        <v>355</v>
      </c>
      <c r="E9" s="19">
        <v>1</v>
      </c>
      <c r="F9" s="25">
        <v>9</v>
      </c>
      <c r="G9" s="25">
        <v>7</v>
      </c>
      <c r="H9" s="25">
        <v>3</v>
      </c>
      <c r="I9" s="25">
        <v>0</v>
      </c>
      <c r="J9" s="16">
        <f>E9*$E$4+F9*$F$4+G9*$G$4+H9*$H$4</f>
        <v>172</v>
      </c>
      <c r="K9" s="25">
        <v>6</v>
      </c>
      <c r="L9" s="25">
        <v>4</v>
      </c>
      <c r="M9" s="25">
        <v>9</v>
      </c>
      <c r="N9" s="25">
        <v>1</v>
      </c>
      <c r="O9" s="25">
        <v>0</v>
      </c>
      <c r="P9" s="16">
        <f>K9*$K$4+L9*$L$4+M9*$M$4+N9*$N$4</f>
        <v>183</v>
      </c>
    </row>
    <row r="10" spans="2:16" ht="15">
      <c r="B10" s="19" t="s">
        <v>13</v>
      </c>
      <c r="C10" s="6" t="s">
        <v>11</v>
      </c>
      <c r="D10" s="13">
        <f>J10+P10</f>
        <v>304</v>
      </c>
      <c r="E10" s="19">
        <v>2</v>
      </c>
      <c r="F10" s="25">
        <v>4</v>
      </c>
      <c r="G10" s="25">
        <v>8</v>
      </c>
      <c r="H10" s="25">
        <v>4</v>
      </c>
      <c r="I10" s="25">
        <v>2</v>
      </c>
      <c r="J10" s="16">
        <f>E10*$E$4+F10*$F$4+G10*$G$4+H10*$H$4</f>
        <v>146</v>
      </c>
      <c r="K10" s="25">
        <v>1</v>
      </c>
      <c r="L10" s="25">
        <v>5</v>
      </c>
      <c r="M10" s="25">
        <v>9</v>
      </c>
      <c r="N10" s="25">
        <v>5</v>
      </c>
      <c r="O10" s="25">
        <v>0</v>
      </c>
      <c r="P10" s="16">
        <f>K10*$K$4+L10*$L$4+M10*$M$4+N10*$N$4</f>
        <v>158</v>
      </c>
    </row>
    <row r="11" spans="2:16" ht="15">
      <c r="B11" s="5"/>
      <c r="C11" s="6"/>
      <c r="D11" s="13"/>
      <c r="E11" s="19"/>
      <c r="F11" s="25"/>
      <c r="G11" s="25"/>
      <c r="H11" s="25"/>
      <c r="I11" s="25"/>
      <c r="J11" s="16"/>
      <c r="K11" s="25"/>
      <c r="L11" s="25"/>
      <c r="M11" s="25"/>
      <c r="N11" s="25"/>
      <c r="O11" s="25"/>
      <c r="P11" s="16"/>
    </row>
    <row r="12" spans="2:16" ht="15.75">
      <c r="B12" s="21" t="s">
        <v>14</v>
      </c>
      <c r="C12" s="6"/>
      <c r="D12" s="13"/>
      <c r="E12" s="19"/>
      <c r="F12" s="25"/>
      <c r="G12" s="25"/>
      <c r="H12" s="25"/>
      <c r="I12" s="25"/>
      <c r="J12" s="16"/>
      <c r="K12" s="25"/>
      <c r="L12" s="25"/>
      <c r="M12" s="25"/>
      <c r="N12" s="25"/>
      <c r="O12" s="25"/>
      <c r="P12" s="16"/>
    </row>
    <row r="13" spans="2:16" ht="15">
      <c r="B13" s="5"/>
      <c r="C13" s="9" t="s">
        <v>15</v>
      </c>
      <c r="D13" s="13"/>
      <c r="E13" s="19"/>
      <c r="F13" s="25"/>
      <c r="G13" s="25"/>
      <c r="H13" s="25"/>
      <c r="I13" s="25"/>
      <c r="J13" s="16"/>
      <c r="K13" s="25"/>
      <c r="L13" s="25"/>
      <c r="M13" s="25"/>
      <c r="N13" s="25"/>
      <c r="O13" s="25"/>
      <c r="P13" s="16"/>
    </row>
    <row r="14" spans="2:16" ht="15">
      <c r="B14" s="19" t="s">
        <v>6</v>
      </c>
      <c r="C14" s="6" t="s">
        <v>23</v>
      </c>
      <c r="D14" s="13">
        <f>J14+P14</f>
        <v>329</v>
      </c>
      <c r="E14" s="19">
        <v>2</v>
      </c>
      <c r="F14" s="25">
        <v>4</v>
      </c>
      <c r="G14" s="25">
        <v>9</v>
      </c>
      <c r="H14" s="25">
        <v>4</v>
      </c>
      <c r="I14" s="25">
        <v>1</v>
      </c>
      <c r="J14" s="16">
        <f>E14*$E$4+F14*$F$4+G14*$G$4+H14*$H$4</f>
        <v>154</v>
      </c>
      <c r="K14" s="25">
        <v>1</v>
      </c>
      <c r="L14" s="25">
        <v>9</v>
      </c>
      <c r="M14" s="25">
        <v>8</v>
      </c>
      <c r="N14" s="25">
        <v>2</v>
      </c>
      <c r="O14" s="25">
        <v>0</v>
      </c>
      <c r="P14" s="16">
        <f>K14*$K$4+L14*$L$4+M14*$M$4+N14*$N$4</f>
        <v>175</v>
      </c>
    </row>
    <row r="15" spans="2:16" ht="15">
      <c r="B15" s="19" t="s">
        <v>8</v>
      </c>
      <c r="C15" s="6" t="s">
        <v>20</v>
      </c>
      <c r="D15" s="13">
        <f>J15+P15</f>
        <v>319</v>
      </c>
      <c r="E15" s="19">
        <v>4</v>
      </c>
      <c r="F15" s="25">
        <v>2</v>
      </c>
      <c r="G15" s="25">
        <v>9</v>
      </c>
      <c r="H15" s="25">
        <v>5</v>
      </c>
      <c r="I15" s="25">
        <v>0</v>
      </c>
      <c r="J15" s="16">
        <f>E15*$E$4+F15*$F$4+G15*$G$4+H15*$H$4</f>
        <v>161</v>
      </c>
      <c r="K15" s="25">
        <v>1</v>
      </c>
      <c r="L15" s="25">
        <v>5</v>
      </c>
      <c r="M15" s="25">
        <v>9</v>
      </c>
      <c r="N15" s="25">
        <v>5</v>
      </c>
      <c r="O15" s="25">
        <v>0</v>
      </c>
      <c r="P15" s="16">
        <f>K15*$K$4+L15*$L$4+M15*$M$4+N15*$N$4</f>
        <v>158</v>
      </c>
    </row>
    <row r="16" spans="2:16" ht="15">
      <c r="B16" s="19" t="s">
        <v>12</v>
      </c>
      <c r="C16" s="6" t="s">
        <v>26</v>
      </c>
      <c r="D16" s="13">
        <f>J16+P16</f>
        <v>302</v>
      </c>
      <c r="E16" s="19">
        <v>1</v>
      </c>
      <c r="F16" s="25">
        <v>3</v>
      </c>
      <c r="G16" s="25">
        <v>10</v>
      </c>
      <c r="H16" s="25">
        <v>6</v>
      </c>
      <c r="I16" s="25">
        <v>0</v>
      </c>
      <c r="J16" s="16">
        <f>E16*$E$4+F16*$F$4+G16*$G$4+H16*$H$4</f>
        <v>151</v>
      </c>
      <c r="K16" s="25">
        <v>1</v>
      </c>
      <c r="L16" s="25">
        <v>3</v>
      </c>
      <c r="M16" s="25">
        <v>10</v>
      </c>
      <c r="N16" s="25">
        <v>6</v>
      </c>
      <c r="O16" s="25">
        <v>0</v>
      </c>
      <c r="P16" s="16">
        <f>K16*$K$4+L16*$L$4+M16*$M$4+N16*$N$4</f>
        <v>151</v>
      </c>
    </row>
    <row r="17" spans="2:16" ht="15">
      <c r="B17" s="19" t="s">
        <v>13</v>
      </c>
      <c r="C17" s="6" t="s">
        <v>16</v>
      </c>
      <c r="D17" s="13">
        <f>J17+P17</f>
        <v>295</v>
      </c>
      <c r="E17" s="19">
        <v>2</v>
      </c>
      <c r="F17" s="25">
        <v>3</v>
      </c>
      <c r="G17" s="25">
        <v>7</v>
      </c>
      <c r="H17" s="25">
        <v>7</v>
      </c>
      <c r="I17" s="25">
        <v>1</v>
      </c>
      <c r="J17" s="16">
        <f>E17*$E$4+F17*$F$4+G17*$G$4+H17*$H$4</f>
        <v>143</v>
      </c>
      <c r="K17" s="25">
        <v>0</v>
      </c>
      <c r="L17" s="25">
        <v>5</v>
      </c>
      <c r="M17" s="25">
        <v>9</v>
      </c>
      <c r="N17" s="25">
        <v>6</v>
      </c>
      <c r="O17" s="25">
        <v>0</v>
      </c>
      <c r="P17" s="16">
        <f>K17*$K$4+L17*$L$4+M17*$M$4+N17*$N$4</f>
        <v>152</v>
      </c>
    </row>
    <row r="18" spans="2:16" ht="15">
      <c r="B18" s="19" t="s">
        <v>28</v>
      </c>
      <c r="C18" s="6" t="s">
        <v>21</v>
      </c>
      <c r="D18" s="13">
        <f>J18+P18</f>
        <v>268</v>
      </c>
      <c r="E18" s="19">
        <v>1</v>
      </c>
      <c r="F18" s="25">
        <v>1</v>
      </c>
      <c r="G18" s="25">
        <v>9</v>
      </c>
      <c r="H18" s="25">
        <v>8</v>
      </c>
      <c r="I18" s="25">
        <v>1</v>
      </c>
      <c r="J18" s="16">
        <f>E18*$E$4+F18*$F$4+G18*$G$4+H18*$H$4</f>
        <v>133</v>
      </c>
      <c r="K18" s="25">
        <v>0</v>
      </c>
      <c r="L18" s="25">
        <v>2</v>
      </c>
      <c r="M18" s="25">
        <v>10</v>
      </c>
      <c r="N18" s="25">
        <v>7</v>
      </c>
      <c r="O18" s="25">
        <v>1</v>
      </c>
      <c r="P18" s="16">
        <f>K18*$K$4+L18*$L$4+M18*$M$4+N18*$N$4</f>
        <v>135</v>
      </c>
    </row>
    <row r="19" spans="2:16" ht="15">
      <c r="B19" s="19" t="s">
        <v>29</v>
      </c>
      <c r="C19" s="6" t="s">
        <v>18</v>
      </c>
      <c r="D19" s="13">
        <f>J19+P19</f>
        <v>260</v>
      </c>
      <c r="E19" s="19">
        <v>2</v>
      </c>
      <c r="F19" s="25">
        <v>4</v>
      </c>
      <c r="G19" s="25">
        <v>9</v>
      </c>
      <c r="H19" s="25">
        <v>4</v>
      </c>
      <c r="I19" s="25">
        <v>1</v>
      </c>
      <c r="J19" s="16">
        <f>E19*$E$4+F19*$F$4+G19*$G$4+H19*$H$4</f>
        <v>154</v>
      </c>
      <c r="K19" s="25">
        <v>0</v>
      </c>
      <c r="L19" s="25">
        <v>0</v>
      </c>
      <c r="M19" s="25">
        <v>7</v>
      </c>
      <c r="N19" s="25">
        <v>10</v>
      </c>
      <c r="O19" s="25">
        <v>3</v>
      </c>
      <c r="P19" s="16">
        <f>K19*$K$4+L19*$L$4+M19*$M$4+N19*$N$4</f>
        <v>106</v>
      </c>
    </row>
    <row r="20" spans="2:16" ht="15">
      <c r="B20" s="19" t="s">
        <v>30</v>
      </c>
      <c r="C20" s="6" t="s">
        <v>25</v>
      </c>
      <c r="D20" s="13">
        <f>J20+P20</f>
        <v>258</v>
      </c>
      <c r="E20" s="19">
        <v>0</v>
      </c>
      <c r="F20" s="25">
        <v>5</v>
      </c>
      <c r="G20" s="25">
        <v>5</v>
      </c>
      <c r="H20" s="25">
        <v>7</v>
      </c>
      <c r="I20" s="25">
        <v>3</v>
      </c>
      <c r="J20" s="16">
        <f>E20*$E$4+F20*$F$4+G20*$G$4+H20*$H$4</f>
        <v>125</v>
      </c>
      <c r="K20" s="25">
        <v>0</v>
      </c>
      <c r="L20" s="25">
        <v>1</v>
      </c>
      <c r="M20" s="25">
        <v>11</v>
      </c>
      <c r="N20" s="25">
        <v>7</v>
      </c>
      <c r="O20" s="25">
        <v>1</v>
      </c>
      <c r="P20" s="16">
        <f>K20*$K$4+L20*$L$4+M20*$M$4+N20*$N$4</f>
        <v>133</v>
      </c>
    </row>
    <row r="21" spans="2:16" ht="15">
      <c r="B21" s="19" t="s">
        <v>31</v>
      </c>
      <c r="C21" s="6" t="s">
        <v>22</v>
      </c>
      <c r="D21" s="13">
        <f>J21+P21</f>
        <v>187</v>
      </c>
      <c r="E21" s="19">
        <v>0</v>
      </c>
      <c r="F21" s="25">
        <v>2</v>
      </c>
      <c r="G21" s="25">
        <v>4</v>
      </c>
      <c r="H21" s="25">
        <v>5</v>
      </c>
      <c r="I21" s="25">
        <v>9</v>
      </c>
      <c r="J21" s="16">
        <f>E21*$E$4+F21*$F$4+G21*$G$4+H21*$H$4</f>
        <v>77</v>
      </c>
      <c r="K21" s="25">
        <v>1</v>
      </c>
      <c r="L21" s="25">
        <v>4</v>
      </c>
      <c r="M21" s="25">
        <v>3</v>
      </c>
      <c r="N21" s="25">
        <v>7</v>
      </c>
      <c r="O21" s="25">
        <v>5</v>
      </c>
      <c r="P21" s="16">
        <f>K21*$K$4+L21*$L$4+M21*$M$4+N21*$N$4</f>
        <v>110</v>
      </c>
    </row>
    <row r="22" spans="2:16" ht="15">
      <c r="B22" s="19" t="s">
        <v>32</v>
      </c>
      <c r="C22" s="6" t="s">
        <v>24</v>
      </c>
      <c r="D22" s="13">
        <f>J22+P22</f>
        <v>180</v>
      </c>
      <c r="E22" s="19">
        <v>0</v>
      </c>
      <c r="F22" s="25">
        <v>0</v>
      </c>
      <c r="G22" s="25">
        <v>2</v>
      </c>
      <c r="H22" s="25">
        <v>9</v>
      </c>
      <c r="I22" s="25">
        <v>9</v>
      </c>
      <c r="J22" s="16">
        <f>E22*$E$4+F22*$F$4+G22*$G$4+H22*$H$4</f>
        <v>61</v>
      </c>
      <c r="K22" s="25">
        <v>0</v>
      </c>
      <c r="L22" s="25">
        <v>1</v>
      </c>
      <c r="M22" s="25">
        <v>8</v>
      </c>
      <c r="N22" s="25">
        <v>9</v>
      </c>
      <c r="O22" s="25">
        <v>2</v>
      </c>
      <c r="P22" s="16">
        <f>K22*$K$4+L22*$L$4+M22*$M$4+N22*$N$4</f>
        <v>119</v>
      </c>
    </row>
    <row r="23" spans="2:16" ht="15">
      <c r="B23" s="19" t="s">
        <v>48</v>
      </c>
      <c r="C23" s="6" t="s">
        <v>47</v>
      </c>
      <c r="D23" s="13">
        <f>J23+P23</f>
        <v>148</v>
      </c>
      <c r="E23" s="19">
        <v>1</v>
      </c>
      <c r="F23" s="25">
        <v>1</v>
      </c>
      <c r="G23" s="25">
        <v>4</v>
      </c>
      <c r="H23" s="25">
        <v>9</v>
      </c>
      <c r="I23" s="25">
        <v>5</v>
      </c>
      <c r="J23" s="16">
        <f>E23*$E$4+F23*$F$4+G23*$G$4+H23*$H$4</f>
        <v>98</v>
      </c>
      <c r="K23" s="25">
        <v>0</v>
      </c>
      <c r="L23" s="25">
        <v>0</v>
      </c>
      <c r="M23" s="25">
        <v>5</v>
      </c>
      <c r="N23" s="25">
        <v>2</v>
      </c>
      <c r="O23" s="25">
        <v>13</v>
      </c>
      <c r="P23" s="16">
        <f>K23*$K$4+L23*$L$4+M23*$M$4+N23*$N$4</f>
        <v>50</v>
      </c>
    </row>
    <row r="24" spans="2:16" ht="15">
      <c r="B24" s="5"/>
      <c r="C24" s="9" t="s">
        <v>27</v>
      </c>
      <c r="D24" s="13"/>
      <c r="E24" s="19"/>
      <c r="F24" s="25"/>
      <c r="G24" s="25"/>
      <c r="H24" s="25"/>
      <c r="I24" s="25"/>
      <c r="J24" s="16"/>
      <c r="K24" s="25"/>
      <c r="L24" s="25"/>
      <c r="M24" s="25"/>
      <c r="N24" s="25"/>
      <c r="O24" s="25"/>
      <c r="P24" s="16"/>
    </row>
    <row r="25" spans="2:16" ht="15">
      <c r="B25" s="19" t="s">
        <v>6</v>
      </c>
      <c r="C25" s="6" t="s">
        <v>33</v>
      </c>
      <c r="D25" s="13">
        <f>J25+P25</f>
        <v>287</v>
      </c>
      <c r="E25" s="19">
        <v>1</v>
      </c>
      <c r="F25" s="25">
        <v>4</v>
      </c>
      <c r="G25" s="25">
        <v>8</v>
      </c>
      <c r="H25" s="25">
        <v>4</v>
      </c>
      <c r="I25" s="25">
        <v>3</v>
      </c>
      <c r="J25" s="16">
        <f>E25*$E$4+F25*$F$4+G25*$G$4+H25*$H$4</f>
        <v>135</v>
      </c>
      <c r="K25" s="25">
        <v>1</v>
      </c>
      <c r="L25" s="25">
        <v>3</v>
      </c>
      <c r="M25" s="25">
        <v>12</v>
      </c>
      <c r="N25" s="25">
        <v>3</v>
      </c>
      <c r="O25" s="25">
        <v>1</v>
      </c>
      <c r="P25" s="16">
        <f>K25*$K$4+L25*$L$4+M25*$M$4+N25*$N$4</f>
        <v>152</v>
      </c>
    </row>
    <row r="26" spans="2:16" ht="15">
      <c r="B26" s="19" t="s">
        <v>8</v>
      </c>
      <c r="C26" s="6" t="s">
        <v>34</v>
      </c>
      <c r="D26" s="13">
        <f>J26+P26</f>
        <v>263</v>
      </c>
      <c r="E26" s="19">
        <v>0</v>
      </c>
      <c r="F26" s="25">
        <v>3</v>
      </c>
      <c r="G26" s="25">
        <v>7</v>
      </c>
      <c r="H26" s="25">
        <v>7</v>
      </c>
      <c r="I26" s="25">
        <v>3</v>
      </c>
      <c r="J26" s="16">
        <f>E26*$E$4+F26*$F$4+G26*$G$4+H26*$H$4</f>
        <v>121</v>
      </c>
      <c r="K26" s="25">
        <v>2</v>
      </c>
      <c r="L26" s="25">
        <v>4</v>
      </c>
      <c r="M26" s="25">
        <v>5</v>
      </c>
      <c r="N26" s="25">
        <v>8</v>
      </c>
      <c r="O26" s="25">
        <v>1</v>
      </c>
      <c r="P26" s="16">
        <f>K26*$K$4+L26*$L$4+M26*$M$4+N26*$N$4</f>
        <v>142</v>
      </c>
    </row>
    <row r="27" spans="2:16" ht="15">
      <c r="B27" s="19" t="s">
        <v>12</v>
      </c>
      <c r="C27" s="6" t="s">
        <v>35</v>
      </c>
      <c r="D27" s="13">
        <f>J27+P27</f>
        <v>132</v>
      </c>
      <c r="E27" s="19">
        <v>0</v>
      </c>
      <c r="F27" s="25">
        <v>1</v>
      </c>
      <c r="G27" s="25">
        <v>2</v>
      </c>
      <c r="H27" s="25">
        <v>8</v>
      </c>
      <c r="I27" s="25">
        <v>9</v>
      </c>
      <c r="J27" s="16">
        <f>E27*$E$4+F27*$F$4+G27*$G$4+H27*$H$4</f>
        <v>66</v>
      </c>
      <c r="K27" s="25">
        <v>0</v>
      </c>
      <c r="L27" s="25">
        <v>0</v>
      </c>
      <c r="M27" s="25">
        <v>2</v>
      </c>
      <c r="N27" s="25">
        <v>10</v>
      </c>
      <c r="O27" s="25">
        <v>8</v>
      </c>
      <c r="P27" s="16">
        <f>K27*$K$4+L27*$L$4+M27*$M$4+N27*$N$4</f>
        <v>66</v>
      </c>
    </row>
    <row r="28" spans="2:16" ht="15">
      <c r="B28" s="5"/>
      <c r="C28" s="9" t="s">
        <v>36</v>
      </c>
      <c r="D28" s="13"/>
      <c r="E28" s="19"/>
      <c r="F28" s="25"/>
      <c r="G28" s="25"/>
      <c r="H28" s="25"/>
      <c r="I28" s="25"/>
      <c r="J28" s="16"/>
      <c r="K28" s="25"/>
      <c r="L28" s="25"/>
      <c r="M28" s="25"/>
      <c r="N28" s="25"/>
      <c r="O28" s="25"/>
      <c r="P28" s="16"/>
    </row>
    <row r="29" spans="2:16" ht="15">
      <c r="B29" s="19" t="s">
        <v>6</v>
      </c>
      <c r="C29" s="6" t="s">
        <v>19</v>
      </c>
      <c r="D29" s="13">
        <f>J29+P29</f>
        <v>148</v>
      </c>
      <c r="E29" s="19">
        <v>0</v>
      </c>
      <c r="F29" s="25">
        <v>1</v>
      </c>
      <c r="G29" s="25">
        <v>2</v>
      </c>
      <c r="H29" s="25">
        <v>10</v>
      </c>
      <c r="I29" s="25">
        <v>7</v>
      </c>
      <c r="J29" s="16">
        <f>E29*$E$4+F29*$F$4+G29*$G$4+H29*$H$4</f>
        <v>76</v>
      </c>
      <c r="K29" s="25">
        <v>0</v>
      </c>
      <c r="L29" s="25">
        <v>0</v>
      </c>
      <c r="M29" s="25">
        <v>4</v>
      </c>
      <c r="N29" s="25">
        <v>8</v>
      </c>
      <c r="O29" s="25">
        <v>8</v>
      </c>
      <c r="P29" s="16">
        <f>K29*$K$4+L29*$L$4+M29*$M$4+N29*$N$4</f>
        <v>72</v>
      </c>
    </row>
    <row r="30" spans="2:16" ht="15">
      <c r="B30" s="5"/>
      <c r="C30" s="9" t="s">
        <v>37</v>
      </c>
      <c r="D30" s="13"/>
      <c r="E30" s="19"/>
      <c r="F30" s="25"/>
      <c r="G30" s="25"/>
      <c r="H30" s="25"/>
      <c r="I30" s="25"/>
      <c r="J30" s="16"/>
      <c r="K30" s="25"/>
      <c r="L30" s="25"/>
      <c r="M30" s="25"/>
      <c r="N30" s="25"/>
      <c r="O30" s="25"/>
      <c r="P30" s="16"/>
    </row>
    <row r="31" spans="2:16" ht="15">
      <c r="B31" s="19" t="s">
        <v>6</v>
      </c>
      <c r="C31" s="6" t="s">
        <v>38</v>
      </c>
      <c r="D31" s="13">
        <f>J31+P31</f>
        <v>237</v>
      </c>
      <c r="E31" s="19">
        <v>0</v>
      </c>
      <c r="F31" s="25">
        <v>1</v>
      </c>
      <c r="G31" s="25">
        <v>8</v>
      </c>
      <c r="H31" s="25">
        <v>7</v>
      </c>
      <c r="I31" s="25">
        <v>4</v>
      </c>
      <c r="J31" s="16">
        <f>E31*$E$4+F31*$F$4+G31*$G$4+H31*$H$4</f>
        <v>109</v>
      </c>
      <c r="K31" s="25">
        <v>1</v>
      </c>
      <c r="L31" s="25">
        <v>5</v>
      </c>
      <c r="M31" s="25">
        <v>4</v>
      </c>
      <c r="N31" s="25">
        <v>7</v>
      </c>
      <c r="O31" s="25">
        <v>3</v>
      </c>
      <c r="P31" s="16">
        <f>K31*$K$4+L31*$L$4+M31*$M$4+N31*$N$4</f>
        <v>128</v>
      </c>
    </row>
    <row r="32" spans="2:16" ht="15">
      <c r="B32" s="19" t="s">
        <v>8</v>
      </c>
      <c r="C32" s="10" t="s">
        <v>46</v>
      </c>
      <c r="D32" s="13">
        <f>J32+P32</f>
        <v>227</v>
      </c>
      <c r="E32" s="19">
        <v>0</v>
      </c>
      <c r="F32" s="25">
        <v>2</v>
      </c>
      <c r="G32" s="25">
        <v>5</v>
      </c>
      <c r="H32" s="25">
        <v>7</v>
      </c>
      <c r="I32" s="25">
        <v>6</v>
      </c>
      <c r="J32" s="16">
        <f>E32*$E$4+F32*$F$4+G32*$G$4+H32*$H$4</f>
        <v>95</v>
      </c>
      <c r="K32" s="25">
        <v>0</v>
      </c>
      <c r="L32" s="25">
        <v>3</v>
      </c>
      <c r="M32" s="25">
        <v>9</v>
      </c>
      <c r="N32" s="25">
        <v>6</v>
      </c>
      <c r="O32" s="25">
        <v>2</v>
      </c>
      <c r="P32" s="16">
        <f>K32*$K$4+L32*$L$4+M32*$M$4+N32*$N$4</f>
        <v>132</v>
      </c>
    </row>
    <row r="33" spans="2:16" ht="15">
      <c r="B33" s="19" t="s">
        <v>12</v>
      </c>
      <c r="C33" s="6" t="s">
        <v>39</v>
      </c>
      <c r="D33" s="13">
        <f>J33+P33</f>
        <v>171</v>
      </c>
      <c r="E33" s="19">
        <v>0</v>
      </c>
      <c r="F33" s="25">
        <v>1</v>
      </c>
      <c r="G33" s="25">
        <v>2</v>
      </c>
      <c r="H33" s="25">
        <v>9</v>
      </c>
      <c r="I33" s="25">
        <v>8</v>
      </c>
      <c r="J33" s="16">
        <f>E33*$E$4+F33*$F$4+G33*$G$4+H33*$H$4</f>
        <v>71</v>
      </c>
      <c r="K33" s="25">
        <v>0</v>
      </c>
      <c r="L33" s="25">
        <v>4</v>
      </c>
      <c r="M33" s="25">
        <v>0</v>
      </c>
      <c r="N33" s="25">
        <v>12</v>
      </c>
      <c r="O33" s="25">
        <v>4</v>
      </c>
      <c r="P33" s="16">
        <f>K33*$K$4+L33*$L$4+M33*$M$4+N33*$N$4</f>
        <v>100</v>
      </c>
    </row>
    <row r="34" spans="2:16" ht="15">
      <c r="B34" s="19" t="s">
        <v>13</v>
      </c>
      <c r="C34" s="6" t="s">
        <v>17</v>
      </c>
      <c r="D34" s="13">
        <f>J34+P34</f>
        <v>164</v>
      </c>
      <c r="E34" s="19">
        <v>1</v>
      </c>
      <c r="F34" s="25">
        <v>0</v>
      </c>
      <c r="G34" s="25">
        <v>1</v>
      </c>
      <c r="H34" s="25">
        <v>11</v>
      </c>
      <c r="I34" s="25">
        <v>7</v>
      </c>
      <c r="J34" s="16">
        <f>E34*$E$4+F34*$F$4+G34*$G$4+H34*$H$4</f>
        <v>74</v>
      </c>
      <c r="K34" s="25">
        <v>0</v>
      </c>
      <c r="L34" s="25">
        <v>0</v>
      </c>
      <c r="M34" s="25">
        <v>5</v>
      </c>
      <c r="N34" s="25">
        <v>10</v>
      </c>
      <c r="O34" s="25">
        <v>5</v>
      </c>
      <c r="P34" s="16">
        <f>K34*$K$4+L34*$L$4+M34*$M$4+N34*$N$4</f>
        <v>90</v>
      </c>
    </row>
    <row r="35" spans="2:16" ht="15">
      <c r="B35" s="5"/>
      <c r="C35" s="9" t="s">
        <v>40</v>
      </c>
      <c r="D35" s="13"/>
      <c r="E35" s="19"/>
      <c r="F35" s="25"/>
      <c r="G35" s="25"/>
      <c r="H35" s="25"/>
      <c r="I35" s="25"/>
      <c r="J35" s="16"/>
      <c r="K35" s="25"/>
      <c r="L35" s="25"/>
      <c r="M35" s="25"/>
      <c r="N35" s="25"/>
      <c r="O35" s="25"/>
      <c r="P35" s="16"/>
    </row>
    <row r="36" spans="2:16" ht="15">
      <c r="B36" s="19" t="s">
        <v>6</v>
      </c>
      <c r="C36" s="6" t="s">
        <v>41</v>
      </c>
      <c r="D36" s="13">
        <f>J36+P36</f>
        <v>220</v>
      </c>
      <c r="E36" s="19">
        <v>0</v>
      </c>
      <c r="F36" s="25">
        <v>1</v>
      </c>
      <c r="G36" s="25">
        <v>7</v>
      </c>
      <c r="H36" s="25">
        <v>7</v>
      </c>
      <c r="I36" s="25">
        <v>5</v>
      </c>
      <c r="J36" s="16">
        <f>E36*$E$4+F36*$F$4+G36*$G$4+H36*$H$4</f>
        <v>101</v>
      </c>
      <c r="K36" s="25">
        <v>1</v>
      </c>
      <c r="L36" s="25">
        <v>2</v>
      </c>
      <c r="M36" s="25">
        <v>6</v>
      </c>
      <c r="N36" s="25">
        <v>8</v>
      </c>
      <c r="O36" s="25">
        <v>3</v>
      </c>
      <c r="P36" s="16">
        <f>K36*$K$4+L36*$L$4+M36*$M$4+N36*$N$4</f>
        <v>119</v>
      </c>
    </row>
    <row r="37" spans="2:16" ht="15">
      <c r="B37" s="19" t="s">
        <v>8</v>
      </c>
      <c r="C37" s="6" t="s">
        <v>42</v>
      </c>
      <c r="D37" s="13">
        <f>J37+P37</f>
        <v>206</v>
      </c>
      <c r="E37" s="19">
        <v>0</v>
      </c>
      <c r="F37" s="25">
        <v>0</v>
      </c>
      <c r="G37" s="25">
        <v>7</v>
      </c>
      <c r="H37" s="25">
        <v>6</v>
      </c>
      <c r="I37" s="25">
        <v>7</v>
      </c>
      <c r="J37" s="16">
        <f>E37*$E$4+F37*$F$4+G37*$G$4+H37*$H$4</f>
        <v>86</v>
      </c>
      <c r="K37" s="25">
        <v>0</v>
      </c>
      <c r="L37" s="25">
        <v>4</v>
      </c>
      <c r="M37" s="25">
        <v>5</v>
      </c>
      <c r="N37" s="25">
        <v>8</v>
      </c>
      <c r="O37" s="25">
        <v>3</v>
      </c>
      <c r="P37" s="16">
        <f>K37*$K$4+L37*$L$4+M37*$M$4+N37*$N$4</f>
        <v>120</v>
      </c>
    </row>
    <row r="38" spans="2:16" ht="15">
      <c r="B38" s="19" t="s">
        <v>12</v>
      </c>
      <c r="C38" s="6" t="s">
        <v>45</v>
      </c>
      <c r="D38" s="13">
        <f>J38+P38</f>
        <v>187</v>
      </c>
      <c r="E38" s="19">
        <v>1</v>
      </c>
      <c r="F38" s="25">
        <v>2</v>
      </c>
      <c r="G38" s="25">
        <v>3</v>
      </c>
      <c r="H38" s="25">
        <v>8</v>
      </c>
      <c r="I38" s="25">
        <v>6</v>
      </c>
      <c r="J38" s="16">
        <f>E38*$E$4+F38*$F$4+G38*$G$4+H38*$H$4</f>
        <v>95</v>
      </c>
      <c r="K38" s="25">
        <v>1</v>
      </c>
      <c r="L38" s="25">
        <v>1</v>
      </c>
      <c r="M38" s="25">
        <v>2</v>
      </c>
      <c r="N38" s="25">
        <v>11</v>
      </c>
      <c r="O38" s="25">
        <v>5</v>
      </c>
      <c r="P38" s="16">
        <f>K38*$K$4+L38*$L$4+M38*$M$4+N38*$N$4</f>
        <v>92</v>
      </c>
    </row>
    <row r="39" spans="2:16" ht="15">
      <c r="B39" s="19" t="s">
        <v>13</v>
      </c>
      <c r="C39" s="6" t="s">
        <v>21</v>
      </c>
      <c r="D39" s="13">
        <f>J39+P39</f>
        <v>86</v>
      </c>
      <c r="E39" s="19">
        <v>0</v>
      </c>
      <c r="F39" s="25">
        <v>1</v>
      </c>
      <c r="G39" s="25">
        <v>2</v>
      </c>
      <c r="H39" s="25">
        <v>12</v>
      </c>
      <c r="I39" s="25">
        <v>5</v>
      </c>
      <c r="J39" s="16">
        <f>E39*$E$4+F39*$F$4+G39*$G$4+H39*$H$4</f>
        <v>86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16">
        <f>K39*$K$4+L39*$L$4+M39*$M$4+N39*$N$4</f>
        <v>0</v>
      </c>
    </row>
    <row r="40" spans="2:16" ht="15">
      <c r="B40" s="19" t="s">
        <v>28</v>
      </c>
      <c r="C40" s="6" t="s">
        <v>43</v>
      </c>
      <c r="D40" s="13">
        <f>J40+P40</f>
        <v>77</v>
      </c>
      <c r="E40" s="19">
        <v>0</v>
      </c>
      <c r="F40" s="25">
        <v>0</v>
      </c>
      <c r="G40" s="25">
        <v>2</v>
      </c>
      <c r="H40" s="25">
        <v>5</v>
      </c>
      <c r="I40" s="25">
        <v>13</v>
      </c>
      <c r="J40" s="16">
        <f>E40*$E$4+F40*$F$4+G40*$G$4+H40*$H$4</f>
        <v>41</v>
      </c>
      <c r="K40" s="25">
        <v>0</v>
      </c>
      <c r="L40" s="25">
        <v>0</v>
      </c>
      <c r="M40" s="25">
        <v>2</v>
      </c>
      <c r="N40" s="25">
        <v>4</v>
      </c>
      <c r="O40" s="25">
        <v>14</v>
      </c>
      <c r="P40" s="16">
        <f>K40*$K$4+L40*$L$4+M40*$M$4+N40*$N$4</f>
        <v>36</v>
      </c>
    </row>
    <row r="41" spans="2:16" ht="15">
      <c r="B41" s="5"/>
      <c r="C41" s="6"/>
      <c r="D41" s="13"/>
      <c r="E41" s="19"/>
      <c r="F41" s="25"/>
      <c r="G41" s="25"/>
      <c r="H41" s="25"/>
      <c r="I41" s="25"/>
      <c r="J41" s="16"/>
      <c r="K41" s="25"/>
      <c r="L41" s="25"/>
      <c r="M41" s="25"/>
      <c r="N41" s="25"/>
      <c r="O41" s="25"/>
      <c r="P41" s="16"/>
    </row>
    <row r="42" spans="2:16" ht="15.75">
      <c r="B42" s="21" t="s">
        <v>44</v>
      </c>
      <c r="C42" s="6"/>
      <c r="D42" s="13"/>
      <c r="E42" s="19"/>
      <c r="F42" s="25"/>
      <c r="G42" s="25"/>
      <c r="H42" s="25"/>
      <c r="I42" s="25"/>
      <c r="J42" s="16"/>
      <c r="K42" s="25"/>
      <c r="L42" s="25"/>
      <c r="M42" s="25"/>
      <c r="N42" s="25"/>
      <c r="O42" s="25"/>
      <c r="P42" s="16"/>
    </row>
    <row r="43" spans="2:16" ht="15">
      <c r="B43" s="5"/>
      <c r="C43" s="9" t="s">
        <v>15</v>
      </c>
      <c r="D43" s="13"/>
      <c r="E43" s="19"/>
      <c r="F43" s="25"/>
      <c r="G43" s="25"/>
      <c r="H43" s="25"/>
      <c r="I43" s="25"/>
      <c r="J43" s="16"/>
      <c r="K43" s="25"/>
      <c r="L43" s="25"/>
      <c r="M43" s="25"/>
      <c r="N43" s="25"/>
      <c r="O43" s="25"/>
      <c r="P43" s="16"/>
    </row>
    <row r="44" spans="2:16" ht="15">
      <c r="B44" s="19" t="s">
        <v>6</v>
      </c>
      <c r="C44" s="6" t="s">
        <v>49</v>
      </c>
      <c r="D44" s="13">
        <f>J44+P44</f>
        <v>284</v>
      </c>
      <c r="E44" s="19">
        <v>1</v>
      </c>
      <c r="F44" s="25">
        <v>4</v>
      </c>
      <c r="G44" s="25">
        <v>8</v>
      </c>
      <c r="H44" s="25">
        <v>6</v>
      </c>
      <c r="I44" s="25">
        <v>1</v>
      </c>
      <c r="J44" s="16">
        <f>E44*$E$4+F44*$F$4+G44*$G$4+H44*$H$4</f>
        <v>145</v>
      </c>
      <c r="K44" s="25">
        <v>1</v>
      </c>
      <c r="L44" s="25">
        <v>4</v>
      </c>
      <c r="M44" s="25">
        <v>6</v>
      </c>
      <c r="N44" s="25">
        <v>8</v>
      </c>
      <c r="O44" s="25">
        <v>1</v>
      </c>
      <c r="P44" s="16">
        <f>K44*$K$4+L44*$L$4+M44*$M$4+N44*$N$4</f>
        <v>139</v>
      </c>
    </row>
    <row r="45" spans="2:16" ht="15">
      <c r="B45" s="19" t="s">
        <v>8</v>
      </c>
      <c r="C45" s="6" t="s">
        <v>50</v>
      </c>
      <c r="D45" s="13">
        <f>J45+P45</f>
        <v>142</v>
      </c>
      <c r="E45" s="19">
        <v>0</v>
      </c>
      <c r="F45" s="25">
        <v>0</v>
      </c>
      <c r="G45" s="25">
        <v>2</v>
      </c>
      <c r="H45" s="25">
        <v>10</v>
      </c>
      <c r="I45" s="25">
        <v>8</v>
      </c>
      <c r="J45" s="16">
        <f>E45*$E$4+F45*$F$4+G45*$G$4+H45*$H$4</f>
        <v>66</v>
      </c>
      <c r="K45" s="25">
        <v>0</v>
      </c>
      <c r="L45" s="25">
        <v>0</v>
      </c>
      <c r="M45" s="25">
        <v>2</v>
      </c>
      <c r="N45" s="25">
        <v>12</v>
      </c>
      <c r="O45" s="25">
        <v>6</v>
      </c>
      <c r="P45" s="16">
        <f>K45*$K$4+L45*$L$4+M45*$M$4+N45*$N$4</f>
        <v>76</v>
      </c>
    </row>
    <row r="46" spans="2:16" ht="15">
      <c r="B46" s="19"/>
      <c r="C46" s="9" t="s">
        <v>27</v>
      </c>
      <c r="D46" s="13"/>
      <c r="E46" s="19"/>
      <c r="F46" s="25"/>
      <c r="G46" s="25"/>
      <c r="H46" s="25"/>
      <c r="I46" s="25"/>
      <c r="J46" s="16"/>
      <c r="K46" s="25"/>
      <c r="L46" s="25"/>
      <c r="M46" s="25"/>
      <c r="N46" s="25"/>
      <c r="O46" s="25"/>
      <c r="P46" s="16"/>
    </row>
    <row r="47" spans="2:16" ht="15">
      <c r="B47" s="19" t="s">
        <v>6</v>
      </c>
      <c r="C47" s="6" t="s">
        <v>51</v>
      </c>
      <c r="D47" s="13">
        <f>J47+P47</f>
        <v>270</v>
      </c>
      <c r="E47" s="19">
        <v>1</v>
      </c>
      <c r="F47" s="25">
        <v>1</v>
      </c>
      <c r="G47" s="25">
        <v>7</v>
      </c>
      <c r="H47" s="25">
        <v>10</v>
      </c>
      <c r="I47" s="25">
        <v>1</v>
      </c>
      <c r="J47" s="16">
        <f>E47*$E$4+F47*$F$4+G47*$G$4+H47*$H$4</f>
        <v>127</v>
      </c>
      <c r="K47" s="25">
        <v>2</v>
      </c>
      <c r="L47" s="25">
        <v>2</v>
      </c>
      <c r="M47" s="25">
        <v>7</v>
      </c>
      <c r="N47" s="25">
        <v>9</v>
      </c>
      <c r="O47" s="25">
        <v>0</v>
      </c>
      <c r="P47" s="16">
        <f>K47*$K$4+L47*$L$4+M47*$M$4+N47*$N$4</f>
        <v>143</v>
      </c>
    </row>
    <row r="48" spans="2:16" ht="15">
      <c r="B48" s="19"/>
      <c r="C48" s="9" t="s">
        <v>36</v>
      </c>
      <c r="D48" s="13"/>
      <c r="E48" s="19"/>
      <c r="F48" s="25"/>
      <c r="G48" s="25"/>
      <c r="H48" s="25"/>
      <c r="I48" s="25"/>
      <c r="J48" s="16"/>
      <c r="K48" s="25"/>
      <c r="L48" s="25"/>
      <c r="M48" s="25"/>
      <c r="N48" s="25"/>
      <c r="O48" s="25"/>
      <c r="P48" s="16"/>
    </row>
    <row r="49" spans="2:16" ht="15">
      <c r="B49" s="19" t="s">
        <v>6</v>
      </c>
      <c r="C49" s="6" t="s">
        <v>52</v>
      </c>
      <c r="D49" s="13">
        <f>J49+P49</f>
        <v>257</v>
      </c>
      <c r="E49" s="19">
        <v>1</v>
      </c>
      <c r="F49" s="25">
        <v>2</v>
      </c>
      <c r="G49" s="25">
        <v>6</v>
      </c>
      <c r="H49" s="25">
        <v>9</v>
      </c>
      <c r="I49" s="25">
        <v>2</v>
      </c>
      <c r="J49" s="16">
        <f>E49*$E$4+F49*$F$4+G49*$G$4+H49*$H$4</f>
        <v>124</v>
      </c>
      <c r="K49" s="25">
        <v>2</v>
      </c>
      <c r="L49" s="25">
        <v>1</v>
      </c>
      <c r="M49" s="25">
        <v>7</v>
      </c>
      <c r="N49" s="25">
        <v>9</v>
      </c>
      <c r="O49" s="25">
        <v>1</v>
      </c>
      <c r="P49" s="16">
        <f>K49*$K$4+L49*$L$4+M49*$M$4+N49*$N$4</f>
        <v>133</v>
      </c>
    </row>
    <row r="50" spans="2:16" ht="15">
      <c r="B50" s="19" t="s">
        <v>8</v>
      </c>
      <c r="C50" s="10" t="s">
        <v>53</v>
      </c>
      <c r="D50" s="13">
        <f>J50+P50</f>
        <v>241</v>
      </c>
      <c r="E50" s="19">
        <v>0</v>
      </c>
      <c r="F50" s="25">
        <v>2</v>
      </c>
      <c r="G50" s="25">
        <v>3</v>
      </c>
      <c r="H50" s="25">
        <v>13</v>
      </c>
      <c r="I50" s="25">
        <v>2</v>
      </c>
      <c r="J50" s="16">
        <f>E50*$E$4+F50*$F$4+G50*$G$4+H50*$H$4</f>
        <v>109</v>
      </c>
      <c r="K50" s="25">
        <v>0</v>
      </c>
      <c r="L50" s="25">
        <v>1</v>
      </c>
      <c r="M50" s="25">
        <v>9</v>
      </c>
      <c r="N50" s="25">
        <v>10</v>
      </c>
      <c r="O50" s="25">
        <v>0</v>
      </c>
      <c r="P50" s="16">
        <f>K50*$K$4+L50*$L$4+M50*$M$4+N50*$N$4</f>
        <v>132</v>
      </c>
    </row>
    <row r="51" spans="2:16" ht="15">
      <c r="B51" s="19"/>
      <c r="C51" s="9" t="s">
        <v>55</v>
      </c>
      <c r="D51" s="13"/>
      <c r="E51" s="19"/>
      <c r="F51" s="25"/>
      <c r="G51" s="25"/>
      <c r="H51" s="25"/>
      <c r="I51" s="25"/>
      <c r="J51" s="16"/>
      <c r="K51" s="25"/>
      <c r="L51" s="25"/>
      <c r="M51" s="25"/>
      <c r="N51" s="25"/>
      <c r="O51" s="25"/>
      <c r="P51" s="16"/>
    </row>
    <row r="52" spans="2:16" ht="15">
      <c r="B52" s="19" t="s">
        <v>6</v>
      </c>
      <c r="C52" s="6" t="s">
        <v>56</v>
      </c>
      <c r="D52" s="13">
        <f>J52+P52</f>
        <v>330</v>
      </c>
      <c r="E52" s="19">
        <v>2</v>
      </c>
      <c r="F52" s="25">
        <v>4</v>
      </c>
      <c r="G52" s="25">
        <v>8</v>
      </c>
      <c r="H52" s="25">
        <v>6</v>
      </c>
      <c r="I52" s="25">
        <v>0</v>
      </c>
      <c r="J52" s="16">
        <f>E52*$E$4+F52*$F$4+G52*$G$4+H52*$H$4</f>
        <v>156</v>
      </c>
      <c r="K52" s="25">
        <v>3</v>
      </c>
      <c r="L52" s="25">
        <v>4</v>
      </c>
      <c r="M52" s="25">
        <v>12</v>
      </c>
      <c r="N52" s="25">
        <v>1</v>
      </c>
      <c r="O52" s="25">
        <v>0</v>
      </c>
      <c r="P52" s="16">
        <f>K52*$K$4+L52*$L$4+M52*$M$4+N52*$N$4</f>
        <v>174</v>
      </c>
    </row>
    <row r="53" spans="2:16" ht="15">
      <c r="B53" s="19" t="s">
        <v>8</v>
      </c>
      <c r="C53" s="6" t="s">
        <v>57</v>
      </c>
      <c r="D53" s="13">
        <f>J53+P53</f>
        <v>280</v>
      </c>
      <c r="E53" s="19">
        <v>0</v>
      </c>
      <c r="F53" s="25">
        <v>4</v>
      </c>
      <c r="G53" s="25">
        <v>5</v>
      </c>
      <c r="H53" s="25">
        <v>8</v>
      </c>
      <c r="I53" s="25">
        <v>3</v>
      </c>
      <c r="J53" s="16">
        <f>E53*$E$4+F53*$F$4+G53*$G$4+H53*$H$4</f>
        <v>120</v>
      </c>
      <c r="K53" s="25">
        <v>4</v>
      </c>
      <c r="L53" s="25">
        <v>3</v>
      </c>
      <c r="M53" s="25">
        <v>7</v>
      </c>
      <c r="N53" s="25">
        <v>6</v>
      </c>
      <c r="O53" s="25">
        <v>0</v>
      </c>
      <c r="P53" s="16">
        <f>K53*$K$4+L53*$L$4+M53*$M$4+N53*$N$4</f>
        <v>160</v>
      </c>
    </row>
    <row r="54" spans="2:16" ht="15">
      <c r="B54" s="19" t="s">
        <v>12</v>
      </c>
      <c r="C54" s="6" t="s">
        <v>58</v>
      </c>
      <c r="D54" s="13">
        <f>J54+P54</f>
        <v>265</v>
      </c>
      <c r="E54" s="19">
        <v>1</v>
      </c>
      <c r="F54" s="25">
        <v>2</v>
      </c>
      <c r="G54" s="25">
        <v>6</v>
      </c>
      <c r="H54" s="25">
        <v>7</v>
      </c>
      <c r="I54" s="25">
        <v>4</v>
      </c>
      <c r="J54" s="16">
        <f>E54*$E$4+F54*$F$4+G54*$G$4+H54*$H$4</f>
        <v>114</v>
      </c>
      <c r="K54" s="25">
        <v>0</v>
      </c>
      <c r="L54" s="25">
        <v>6</v>
      </c>
      <c r="M54" s="25">
        <v>7</v>
      </c>
      <c r="N54" s="25">
        <v>7</v>
      </c>
      <c r="O54" s="25">
        <v>0</v>
      </c>
      <c r="P54" s="16">
        <f>K54*$K$4+L54*$L$4+M54*$M$4+N54*$N$4</f>
        <v>151</v>
      </c>
    </row>
    <row r="55" spans="2:16" ht="15">
      <c r="B55" s="19" t="s">
        <v>13</v>
      </c>
      <c r="C55" s="6" t="s">
        <v>59</v>
      </c>
      <c r="D55" s="13">
        <f>J55+P55</f>
        <v>168</v>
      </c>
      <c r="E55" s="19">
        <v>0</v>
      </c>
      <c r="F55" s="25">
        <v>1</v>
      </c>
      <c r="G55" s="25">
        <v>7</v>
      </c>
      <c r="H55" s="25">
        <v>5</v>
      </c>
      <c r="I55" s="25">
        <v>7</v>
      </c>
      <c r="J55" s="16">
        <f>E55*$E$4+F55*$F$4+G55*$G$4+H55*$H$4</f>
        <v>91</v>
      </c>
      <c r="K55" s="25">
        <v>0</v>
      </c>
      <c r="L55" s="25">
        <v>1</v>
      </c>
      <c r="M55" s="25">
        <v>4</v>
      </c>
      <c r="N55" s="25">
        <v>7</v>
      </c>
      <c r="O55" s="25">
        <v>8</v>
      </c>
      <c r="P55" s="16">
        <f>K55*$K$4+L55*$L$4+M55*$M$4+N55*$N$4</f>
        <v>77</v>
      </c>
    </row>
    <row r="56" spans="2:16" ht="15">
      <c r="B56" s="19"/>
      <c r="C56" s="9" t="s">
        <v>37</v>
      </c>
      <c r="D56" s="13"/>
      <c r="E56" s="19"/>
      <c r="F56" s="25"/>
      <c r="G56" s="25"/>
      <c r="H56" s="25"/>
      <c r="I56" s="25"/>
      <c r="J56" s="16"/>
      <c r="K56" s="25"/>
      <c r="L56" s="25"/>
      <c r="M56" s="25"/>
      <c r="N56" s="25"/>
      <c r="O56" s="25"/>
      <c r="P56" s="16"/>
    </row>
    <row r="57" spans="2:16" ht="15">
      <c r="B57" s="19" t="s">
        <v>6</v>
      </c>
      <c r="C57" s="10" t="s">
        <v>62</v>
      </c>
      <c r="D57" s="13">
        <f>J57+P57</f>
        <v>300</v>
      </c>
      <c r="E57" s="19">
        <v>1</v>
      </c>
      <c r="F57" s="25">
        <v>2</v>
      </c>
      <c r="G57" s="25">
        <v>12</v>
      </c>
      <c r="H57" s="25">
        <v>3</v>
      </c>
      <c r="I57" s="25">
        <v>2</v>
      </c>
      <c r="J57" s="16">
        <f>E57*$E$4+F57*$F$4+G57*$G$4+H57*$H$4</f>
        <v>142</v>
      </c>
      <c r="K57" s="25">
        <v>2</v>
      </c>
      <c r="L57" s="25">
        <v>5</v>
      </c>
      <c r="M57" s="25">
        <v>7</v>
      </c>
      <c r="N57" s="25">
        <v>6</v>
      </c>
      <c r="O57" s="25">
        <v>0</v>
      </c>
      <c r="P57" s="16">
        <f>K57*$K$4+L57*$L$4+M57*$M$4+N57*$N$4</f>
        <v>158</v>
      </c>
    </row>
    <row r="58" spans="2:16" ht="15">
      <c r="B58" s="19" t="s">
        <v>8</v>
      </c>
      <c r="C58" s="6" t="s">
        <v>60</v>
      </c>
      <c r="D58" s="13">
        <f>J58+P58</f>
        <v>298</v>
      </c>
      <c r="E58" s="19">
        <v>1</v>
      </c>
      <c r="F58" s="25">
        <v>0</v>
      </c>
      <c r="G58" s="25">
        <v>7</v>
      </c>
      <c r="H58" s="25">
        <v>12</v>
      </c>
      <c r="I58" s="25">
        <v>0</v>
      </c>
      <c r="J58" s="16">
        <f>E58*$E$4+F58*$F$4+G58*$G$4+H58*$H$4</f>
        <v>127</v>
      </c>
      <c r="K58" s="25">
        <v>4</v>
      </c>
      <c r="L58" s="25">
        <v>4</v>
      </c>
      <c r="M58" s="25">
        <v>9</v>
      </c>
      <c r="N58" s="25">
        <v>3</v>
      </c>
      <c r="O58" s="25">
        <v>0</v>
      </c>
      <c r="P58" s="16">
        <f>K58*$K$4+L58*$L$4+M58*$M$4+N58*$N$4</f>
        <v>171</v>
      </c>
    </row>
    <row r="59" spans="2:16" ht="15">
      <c r="B59" s="19" t="s">
        <v>12</v>
      </c>
      <c r="C59" s="6" t="s">
        <v>54</v>
      </c>
      <c r="D59" s="13">
        <f>J59+P59</f>
        <v>242</v>
      </c>
      <c r="E59" s="19">
        <v>0</v>
      </c>
      <c r="F59" s="25">
        <v>2</v>
      </c>
      <c r="G59" s="25">
        <v>4</v>
      </c>
      <c r="H59" s="25">
        <v>11</v>
      </c>
      <c r="I59" s="25">
        <v>3</v>
      </c>
      <c r="J59" s="16">
        <f>E59*$E$4+F59*$F$4+G59*$G$4+H59*$H$4</f>
        <v>107</v>
      </c>
      <c r="K59" s="25">
        <v>1</v>
      </c>
      <c r="L59" s="25">
        <v>1</v>
      </c>
      <c r="M59" s="25">
        <v>8</v>
      </c>
      <c r="N59" s="25">
        <v>10</v>
      </c>
      <c r="O59" s="25">
        <v>0</v>
      </c>
      <c r="P59" s="16">
        <f>K59*$K$4+L59*$L$4+M59*$M$4+N59*$N$4</f>
        <v>135</v>
      </c>
    </row>
    <row r="60" spans="2:16" ht="15">
      <c r="B60" s="19" t="s">
        <v>13</v>
      </c>
      <c r="C60" s="6" t="s">
        <v>63</v>
      </c>
      <c r="D60" s="13">
        <f>J60+P60</f>
        <v>227</v>
      </c>
      <c r="E60" s="19">
        <v>0</v>
      </c>
      <c r="F60" s="25">
        <v>1</v>
      </c>
      <c r="G60" s="25">
        <v>6</v>
      </c>
      <c r="H60" s="25">
        <v>9</v>
      </c>
      <c r="I60" s="25">
        <v>4</v>
      </c>
      <c r="J60" s="16">
        <f>E60*$E$4+F60*$F$4+G60*$G$4+H60*$H$4</f>
        <v>103</v>
      </c>
      <c r="K60" s="25">
        <v>1</v>
      </c>
      <c r="L60" s="25">
        <v>3</v>
      </c>
      <c r="M60" s="25">
        <v>6</v>
      </c>
      <c r="N60" s="25">
        <v>7</v>
      </c>
      <c r="O60" s="25">
        <v>3</v>
      </c>
      <c r="P60" s="16">
        <f>K60*$K$4+L60*$L$4+M60*$M$4+N60*$N$4</f>
        <v>124</v>
      </c>
    </row>
    <row r="61" spans="2:16" ht="15">
      <c r="B61" s="19" t="s">
        <v>28</v>
      </c>
      <c r="C61" s="6" t="s">
        <v>61</v>
      </c>
      <c r="D61" s="13">
        <f>J61+P61</f>
        <v>219</v>
      </c>
      <c r="E61" s="19">
        <v>1</v>
      </c>
      <c r="F61" s="25">
        <v>1</v>
      </c>
      <c r="G61" s="25">
        <v>3</v>
      </c>
      <c r="H61" s="25">
        <v>7</v>
      </c>
      <c r="I61" s="25">
        <v>8</v>
      </c>
      <c r="J61" s="16">
        <f>E61*$E$4+F61*$F$4+G61*$G$4+H61*$H$4</f>
        <v>80</v>
      </c>
      <c r="K61" s="25">
        <v>1</v>
      </c>
      <c r="L61" s="25">
        <v>3</v>
      </c>
      <c r="M61" s="25">
        <v>6</v>
      </c>
      <c r="N61" s="25">
        <v>10</v>
      </c>
      <c r="O61" s="25">
        <v>0</v>
      </c>
      <c r="P61" s="16">
        <f>K61*$K$4+L61*$L$4+M61*$M$4+N61*$N$4</f>
        <v>139</v>
      </c>
    </row>
    <row r="62" spans="2:16" ht="15">
      <c r="B62" s="19"/>
      <c r="C62" s="9" t="s">
        <v>40</v>
      </c>
      <c r="D62" s="13"/>
      <c r="E62" s="19"/>
      <c r="F62" s="25"/>
      <c r="G62" s="25"/>
      <c r="H62" s="25"/>
      <c r="I62" s="25"/>
      <c r="J62" s="16"/>
      <c r="K62" s="25"/>
      <c r="L62" s="25"/>
      <c r="M62" s="25"/>
      <c r="N62" s="25"/>
      <c r="O62" s="25"/>
      <c r="P62" s="16"/>
    </row>
    <row r="63" spans="2:16" ht="15">
      <c r="B63" s="19" t="s">
        <v>6</v>
      </c>
      <c r="C63" s="6" t="s">
        <v>64</v>
      </c>
      <c r="D63" s="13">
        <f>J63+P63</f>
        <v>328</v>
      </c>
      <c r="E63" s="19">
        <v>2</v>
      </c>
      <c r="F63" s="25">
        <v>3</v>
      </c>
      <c r="G63" s="25">
        <v>8</v>
      </c>
      <c r="H63" s="25">
        <v>7</v>
      </c>
      <c r="I63" s="25">
        <v>0</v>
      </c>
      <c r="J63" s="16">
        <f>E63*$E$4+F63*$F$4+G63*$G$4+H63*$H$4</f>
        <v>151</v>
      </c>
      <c r="K63" s="25">
        <v>6</v>
      </c>
      <c r="L63" s="25">
        <v>4</v>
      </c>
      <c r="M63" s="25">
        <v>7</v>
      </c>
      <c r="N63" s="25">
        <v>3</v>
      </c>
      <c r="O63" s="25">
        <v>0</v>
      </c>
      <c r="P63" s="16">
        <f>K63*$K$4+L63*$L$4+M63*$M$4+N63*$N$4</f>
        <v>177</v>
      </c>
    </row>
    <row r="64" spans="2:16" ht="15">
      <c r="B64" s="19" t="s">
        <v>8</v>
      </c>
      <c r="C64" s="6" t="s">
        <v>65</v>
      </c>
      <c r="D64" s="13">
        <f>J64+P64</f>
        <v>256</v>
      </c>
      <c r="E64" s="19">
        <v>1</v>
      </c>
      <c r="F64" s="25">
        <v>1</v>
      </c>
      <c r="G64" s="25">
        <v>9</v>
      </c>
      <c r="H64" s="25">
        <v>8</v>
      </c>
      <c r="I64" s="25">
        <v>1</v>
      </c>
      <c r="J64" s="16">
        <f>E64*$E$4+F64*$F$4+G64*$G$4+H64*$H$4</f>
        <v>133</v>
      </c>
      <c r="K64" s="25">
        <v>2</v>
      </c>
      <c r="L64" s="25">
        <v>1</v>
      </c>
      <c r="M64" s="25">
        <v>7</v>
      </c>
      <c r="N64" s="25">
        <v>7</v>
      </c>
      <c r="O64" s="25">
        <v>3</v>
      </c>
      <c r="P64" s="16">
        <f>K64*$K$4+L64*$L$4+M64*$M$4+N64*$N$4</f>
        <v>123</v>
      </c>
    </row>
    <row r="65" spans="2:16" ht="15">
      <c r="B65" s="19" t="s">
        <v>12</v>
      </c>
      <c r="C65" s="6" t="s">
        <v>66</v>
      </c>
      <c r="D65" s="13">
        <f>J65+P65</f>
        <v>245</v>
      </c>
      <c r="E65" s="19">
        <v>0</v>
      </c>
      <c r="F65" s="25">
        <v>2</v>
      </c>
      <c r="G65" s="25">
        <v>6</v>
      </c>
      <c r="H65" s="25">
        <v>9</v>
      </c>
      <c r="I65" s="25">
        <v>3</v>
      </c>
      <c r="J65" s="16">
        <f>E65*$E$4+F65*$F$4+G65*$G$4+H65*$H$4</f>
        <v>113</v>
      </c>
      <c r="K65" s="25">
        <v>3</v>
      </c>
      <c r="L65" s="25">
        <v>2</v>
      </c>
      <c r="M65" s="25">
        <v>3</v>
      </c>
      <c r="N65" s="25">
        <v>11</v>
      </c>
      <c r="O65" s="25">
        <v>1</v>
      </c>
      <c r="P65" s="16">
        <f>K65*$K$4+L65*$L$4+M65*$M$4+N65*$N$4</f>
        <v>132</v>
      </c>
    </row>
    <row r="66" spans="2:16" ht="15">
      <c r="B66" s="5"/>
      <c r="C66" s="6"/>
      <c r="D66" s="13"/>
      <c r="E66" s="19"/>
      <c r="F66" s="25"/>
      <c r="G66" s="25"/>
      <c r="H66" s="25"/>
      <c r="I66" s="25"/>
      <c r="J66" s="16"/>
      <c r="K66" s="25"/>
      <c r="L66" s="25"/>
      <c r="M66" s="25"/>
      <c r="N66" s="25"/>
      <c r="O66" s="25"/>
      <c r="P66" s="16"/>
    </row>
    <row r="67" spans="2:16" ht="15.75">
      <c r="B67" s="21" t="s">
        <v>67</v>
      </c>
      <c r="C67" s="11"/>
      <c r="D67" s="13"/>
      <c r="E67" s="19"/>
      <c r="F67" s="25"/>
      <c r="G67" s="25"/>
      <c r="H67" s="25"/>
      <c r="I67" s="25"/>
      <c r="J67" s="16"/>
      <c r="K67" s="25"/>
      <c r="L67" s="25"/>
      <c r="M67" s="25"/>
      <c r="N67" s="25"/>
      <c r="O67" s="25"/>
      <c r="P67" s="16"/>
    </row>
    <row r="68" spans="2:16" ht="15">
      <c r="B68" s="5"/>
      <c r="C68" s="9" t="s">
        <v>15</v>
      </c>
      <c r="D68" s="13"/>
      <c r="E68" s="19"/>
      <c r="F68" s="25"/>
      <c r="G68" s="25"/>
      <c r="H68" s="25"/>
      <c r="I68" s="25"/>
      <c r="J68" s="16"/>
      <c r="K68" s="25"/>
      <c r="L68" s="25"/>
      <c r="M68" s="25"/>
      <c r="N68" s="25"/>
      <c r="O68" s="25"/>
      <c r="P68" s="16"/>
    </row>
    <row r="69" spans="2:16" ht="15">
      <c r="B69" s="19" t="s">
        <v>6</v>
      </c>
      <c r="C69" s="6" t="s">
        <v>76</v>
      </c>
      <c r="D69" s="13">
        <f>J69+P69</f>
        <v>318</v>
      </c>
      <c r="E69" s="19">
        <v>2</v>
      </c>
      <c r="F69" s="25">
        <v>7</v>
      </c>
      <c r="G69" s="25">
        <v>4</v>
      </c>
      <c r="H69" s="25">
        <v>6</v>
      </c>
      <c r="I69" s="25">
        <v>1</v>
      </c>
      <c r="J69" s="16">
        <f>E69*$E$4+F69*$F$4+G69*$G$4+H69*$H$4</f>
        <v>154</v>
      </c>
      <c r="K69" s="25">
        <v>3</v>
      </c>
      <c r="L69" s="25">
        <v>6</v>
      </c>
      <c r="M69" s="25">
        <v>7</v>
      </c>
      <c r="N69" s="25">
        <v>3</v>
      </c>
      <c r="O69" s="25">
        <v>1</v>
      </c>
      <c r="P69" s="16">
        <f>K69*$K$4+L69*$L$4+M69*$M$4+N69*$N$4</f>
        <v>164</v>
      </c>
    </row>
    <row r="70" spans="2:16" ht="15">
      <c r="B70" s="19" t="s">
        <v>8</v>
      </c>
      <c r="C70" s="6" t="s">
        <v>73</v>
      </c>
      <c r="D70" s="13">
        <f>J70+P70</f>
        <v>294</v>
      </c>
      <c r="E70" s="19">
        <v>1</v>
      </c>
      <c r="F70" s="25">
        <v>3</v>
      </c>
      <c r="G70" s="25">
        <v>4</v>
      </c>
      <c r="H70" s="25">
        <v>12</v>
      </c>
      <c r="I70" s="25">
        <v>0</v>
      </c>
      <c r="J70" s="16">
        <f>E70*$E$4+F70*$F$4+G70*$G$4+H70*$H$4</f>
        <v>133</v>
      </c>
      <c r="K70" s="25">
        <v>2</v>
      </c>
      <c r="L70" s="25">
        <v>5</v>
      </c>
      <c r="M70" s="25">
        <v>8</v>
      </c>
      <c r="N70" s="25">
        <v>5</v>
      </c>
      <c r="O70" s="25">
        <v>0</v>
      </c>
      <c r="P70" s="16">
        <f>K70*$K$4+L70*$L$4+M70*$M$4+N70*$N$4</f>
        <v>161</v>
      </c>
    </row>
    <row r="71" spans="2:16" ht="15">
      <c r="B71" s="19" t="s">
        <v>12</v>
      </c>
      <c r="C71" s="6" t="s">
        <v>78</v>
      </c>
      <c r="D71" s="13">
        <f>J71+P71</f>
        <v>262</v>
      </c>
      <c r="E71" s="19">
        <v>0</v>
      </c>
      <c r="F71" s="25">
        <v>2</v>
      </c>
      <c r="G71" s="25">
        <v>7</v>
      </c>
      <c r="H71" s="25">
        <v>9</v>
      </c>
      <c r="I71" s="25">
        <v>2</v>
      </c>
      <c r="J71" s="16">
        <f>E71*$E$4+F71*$F$4+G71*$G$4+H71*$H$4</f>
        <v>121</v>
      </c>
      <c r="K71" s="25">
        <v>1</v>
      </c>
      <c r="L71" s="25">
        <v>5</v>
      </c>
      <c r="M71" s="25">
        <v>5</v>
      </c>
      <c r="N71" s="25">
        <v>8</v>
      </c>
      <c r="O71" s="25">
        <v>1</v>
      </c>
      <c r="P71" s="16">
        <f>K71*$K$4+L71*$L$4+M71*$M$4+N71*$N$4</f>
        <v>141</v>
      </c>
    </row>
    <row r="72" spans="2:16" ht="15">
      <c r="B72" s="19" t="s">
        <v>13</v>
      </c>
      <c r="C72" s="6" t="s">
        <v>75</v>
      </c>
      <c r="D72" s="13">
        <f>J72+P72</f>
        <v>258</v>
      </c>
      <c r="E72" s="19">
        <v>0</v>
      </c>
      <c r="F72" s="25">
        <v>0</v>
      </c>
      <c r="G72" s="25">
        <v>11</v>
      </c>
      <c r="H72" s="25">
        <v>9</v>
      </c>
      <c r="I72" s="25"/>
      <c r="J72" s="16">
        <f>E72*$E$4+F72*$F$4+G72*$G$4+H72*$H$4</f>
        <v>133</v>
      </c>
      <c r="K72" s="25">
        <v>0</v>
      </c>
      <c r="L72" s="25">
        <v>2</v>
      </c>
      <c r="M72" s="25">
        <v>10</v>
      </c>
      <c r="N72" s="25">
        <v>5</v>
      </c>
      <c r="O72" s="25">
        <v>3</v>
      </c>
      <c r="P72" s="16">
        <f>K72*$K$4+L72*$L$4+M72*$M$4+N72*$N$4</f>
        <v>125</v>
      </c>
    </row>
    <row r="73" spans="2:16" ht="15">
      <c r="B73" s="19" t="s">
        <v>28</v>
      </c>
      <c r="C73" s="6" t="s">
        <v>74</v>
      </c>
      <c r="D73" s="13">
        <f>J73+P73</f>
        <v>246</v>
      </c>
      <c r="E73" s="19">
        <v>0</v>
      </c>
      <c r="F73" s="25">
        <v>4</v>
      </c>
      <c r="G73" s="25">
        <v>8</v>
      </c>
      <c r="H73" s="25">
        <v>8</v>
      </c>
      <c r="I73" s="25">
        <v>0</v>
      </c>
      <c r="J73" s="16">
        <f>E73*$E$4+F73*$F$4+G73*$G$4+H73*$H$4</f>
        <v>144</v>
      </c>
      <c r="K73" s="25">
        <v>0</v>
      </c>
      <c r="L73" s="25">
        <v>2</v>
      </c>
      <c r="M73" s="25">
        <v>4</v>
      </c>
      <c r="N73" s="25">
        <v>10</v>
      </c>
      <c r="O73" s="25">
        <v>4</v>
      </c>
      <c r="P73" s="16">
        <f>K73*$K$4+L73*$L$4+M73*$M$4+N73*$N$4</f>
        <v>102</v>
      </c>
    </row>
    <row r="74" spans="2:16" ht="15">
      <c r="B74" s="19" t="s">
        <v>29</v>
      </c>
      <c r="C74" s="6" t="s">
        <v>82</v>
      </c>
      <c r="D74" s="13">
        <f>J74+P74</f>
        <v>245</v>
      </c>
      <c r="E74" s="19">
        <v>1</v>
      </c>
      <c r="F74" s="25">
        <v>0</v>
      </c>
      <c r="G74" s="25">
        <v>8</v>
      </c>
      <c r="H74" s="25">
        <v>9</v>
      </c>
      <c r="I74" s="25">
        <v>2</v>
      </c>
      <c r="J74" s="16">
        <f>E74*$E$4+F74*$F$4+G74*$G$4+H74*$H$4</f>
        <v>120</v>
      </c>
      <c r="K74" s="25">
        <v>0</v>
      </c>
      <c r="L74" s="25">
        <v>5</v>
      </c>
      <c r="M74" s="25">
        <v>5</v>
      </c>
      <c r="N74" s="25">
        <v>7</v>
      </c>
      <c r="O74" s="25">
        <v>3</v>
      </c>
      <c r="P74" s="16">
        <f>K74*$K$4+L74*$L$4+M74*$M$4+N74*$N$4</f>
        <v>125</v>
      </c>
    </row>
    <row r="75" spans="2:16" ht="15">
      <c r="B75" s="19" t="s">
        <v>30</v>
      </c>
      <c r="C75" s="6" t="s">
        <v>77</v>
      </c>
      <c r="D75" s="13">
        <f>J75+P75</f>
        <v>233</v>
      </c>
      <c r="E75" s="19">
        <v>1</v>
      </c>
      <c r="F75" s="25">
        <v>3</v>
      </c>
      <c r="G75" s="25">
        <v>4</v>
      </c>
      <c r="H75" s="25">
        <v>8</v>
      </c>
      <c r="I75" s="25">
        <v>4</v>
      </c>
      <c r="J75" s="16">
        <f>E75*$E$4+F75*$F$4+G75*$G$4+H75*$H$4</f>
        <v>113</v>
      </c>
      <c r="K75" s="25">
        <v>2</v>
      </c>
      <c r="L75" s="25">
        <v>0</v>
      </c>
      <c r="M75" s="25">
        <v>6</v>
      </c>
      <c r="N75" s="25">
        <v>10</v>
      </c>
      <c r="O75" s="25">
        <v>2</v>
      </c>
      <c r="P75" s="16">
        <f>K75*$K$4+L75*$L$4+M75*$M$4+N75*$N$4</f>
        <v>120</v>
      </c>
    </row>
    <row r="76" spans="2:16" ht="15">
      <c r="B76" s="19" t="s">
        <v>31</v>
      </c>
      <c r="C76" s="6" t="s">
        <v>72</v>
      </c>
      <c r="D76" s="13">
        <f>J76+P76</f>
        <v>232</v>
      </c>
      <c r="E76" s="19">
        <v>1</v>
      </c>
      <c r="F76" s="25">
        <v>3</v>
      </c>
      <c r="G76" s="25">
        <v>4</v>
      </c>
      <c r="H76" s="25">
        <v>7</v>
      </c>
      <c r="I76" s="25">
        <v>5</v>
      </c>
      <c r="J76" s="16">
        <f>E76*$E$4+F76*$F$4+G76*$G$4+H76*$H$4</f>
        <v>108</v>
      </c>
      <c r="K76" s="25">
        <v>0</v>
      </c>
      <c r="L76" s="25">
        <v>2</v>
      </c>
      <c r="M76" s="25">
        <v>8</v>
      </c>
      <c r="N76" s="25">
        <v>8</v>
      </c>
      <c r="O76" s="25">
        <v>2</v>
      </c>
      <c r="P76" s="16">
        <f>K76*$K$4+L76*$L$4+M76*$M$4+N76*$N$4</f>
        <v>124</v>
      </c>
    </row>
    <row r="77" spans="2:16" ht="15">
      <c r="B77" s="19" t="s">
        <v>32</v>
      </c>
      <c r="C77" s="6" t="s">
        <v>80</v>
      </c>
      <c r="D77" s="13">
        <f>J77+P77</f>
        <v>218</v>
      </c>
      <c r="E77" s="19">
        <v>0</v>
      </c>
      <c r="F77" s="25">
        <v>2</v>
      </c>
      <c r="G77" s="25">
        <v>6</v>
      </c>
      <c r="H77" s="25">
        <v>9</v>
      </c>
      <c r="I77" s="25">
        <v>3</v>
      </c>
      <c r="J77" s="16">
        <f>E77*$E$4+F77*$F$4+G77*$G$4+H77*$H$4</f>
        <v>113</v>
      </c>
      <c r="K77" s="25">
        <v>1</v>
      </c>
      <c r="L77" s="25">
        <v>1</v>
      </c>
      <c r="M77" s="25">
        <v>3</v>
      </c>
      <c r="N77" s="25">
        <v>12</v>
      </c>
      <c r="O77" s="25">
        <v>3</v>
      </c>
      <c r="P77" s="16">
        <f>K77*$K$4+L77*$L$4+M77*$M$4+N77*$N$4</f>
        <v>105</v>
      </c>
    </row>
    <row r="78" spans="2:16" ht="15">
      <c r="B78" s="19" t="s">
        <v>48</v>
      </c>
      <c r="C78" s="6" t="s">
        <v>68</v>
      </c>
      <c r="D78" s="13">
        <f>J78+P78</f>
        <v>197</v>
      </c>
      <c r="E78" s="19">
        <v>0</v>
      </c>
      <c r="F78" s="25">
        <v>1</v>
      </c>
      <c r="G78" s="25">
        <v>6</v>
      </c>
      <c r="H78" s="25">
        <v>10</v>
      </c>
      <c r="I78" s="25">
        <v>3</v>
      </c>
      <c r="J78" s="16">
        <f>E78*$E$4+F78*$F$4+G78*$G$4+H78*$H$4</f>
        <v>108</v>
      </c>
      <c r="K78" s="25">
        <v>0</v>
      </c>
      <c r="L78" s="25">
        <v>1</v>
      </c>
      <c r="M78" s="25">
        <v>3</v>
      </c>
      <c r="N78" s="25">
        <v>11</v>
      </c>
      <c r="O78" s="25">
        <v>5</v>
      </c>
      <c r="P78" s="16">
        <f>K78*$K$4+L78*$L$4+M78*$M$4+N78*$N$4</f>
        <v>89</v>
      </c>
    </row>
    <row r="79" spans="2:16" ht="15">
      <c r="B79" s="19" t="s">
        <v>83</v>
      </c>
      <c r="C79" s="6" t="s">
        <v>71</v>
      </c>
      <c r="D79" s="13">
        <f>J79+P79</f>
        <v>195</v>
      </c>
      <c r="E79" s="19">
        <v>1</v>
      </c>
      <c r="F79" s="25">
        <v>0</v>
      </c>
      <c r="G79" s="25">
        <v>2</v>
      </c>
      <c r="H79" s="25">
        <v>9</v>
      </c>
      <c r="I79" s="25">
        <v>8</v>
      </c>
      <c r="J79" s="16">
        <f>E79*$E$4+F79*$F$4+G79*$G$4+H79*$H$4</f>
        <v>72</v>
      </c>
      <c r="K79" s="25">
        <v>1</v>
      </c>
      <c r="L79" s="25">
        <v>3</v>
      </c>
      <c r="M79" s="25">
        <v>4</v>
      </c>
      <c r="N79" s="25">
        <v>10</v>
      </c>
      <c r="O79" s="25">
        <v>2</v>
      </c>
      <c r="P79" s="16">
        <f>K79*$K$4+L79*$L$4+M79*$M$4+N79*$N$4</f>
        <v>123</v>
      </c>
    </row>
    <row r="80" spans="2:16" ht="15">
      <c r="B80" s="19" t="s">
        <v>84</v>
      </c>
      <c r="C80" s="6" t="s">
        <v>70</v>
      </c>
      <c r="D80" s="13">
        <f>J80+P80</f>
        <v>171</v>
      </c>
      <c r="E80" s="19">
        <v>0</v>
      </c>
      <c r="F80" s="25">
        <v>1</v>
      </c>
      <c r="G80" s="25">
        <v>4</v>
      </c>
      <c r="H80" s="25">
        <v>11</v>
      </c>
      <c r="I80" s="25">
        <v>4</v>
      </c>
      <c r="J80" s="16">
        <f>E80*$E$4+F80*$F$4+G80*$G$4+H80*$H$4</f>
        <v>97</v>
      </c>
      <c r="K80" s="25">
        <v>0</v>
      </c>
      <c r="L80" s="25">
        <v>1</v>
      </c>
      <c r="M80" s="25">
        <v>3</v>
      </c>
      <c r="N80" s="25">
        <v>8</v>
      </c>
      <c r="O80" s="25">
        <v>8</v>
      </c>
      <c r="P80" s="16">
        <f>K80*$K$4+L80*$L$4+M80*$M$4+N80*$N$4</f>
        <v>74</v>
      </c>
    </row>
    <row r="81" spans="2:16" ht="15">
      <c r="B81" s="19" t="s">
        <v>85</v>
      </c>
      <c r="C81" s="6" t="s">
        <v>81</v>
      </c>
      <c r="D81" s="13">
        <f>J81+P81</f>
        <v>169</v>
      </c>
      <c r="E81" s="19">
        <v>1</v>
      </c>
      <c r="F81" s="25">
        <v>0</v>
      </c>
      <c r="G81" s="25">
        <v>3</v>
      </c>
      <c r="H81" s="25">
        <v>10</v>
      </c>
      <c r="I81" s="25">
        <v>6</v>
      </c>
      <c r="J81" s="16">
        <f>E81*$E$4+F81*$F$4+G81*$G$4+H81*$H$4</f>
        <v>85</v>
      </c>
      <c r="K81" s="25">
        <v>0</v>
      </c>
      <c r="L81" s="25">
        <v>0</v>
      </c>
      <c r="M81" s="25">
        <v>3</v>
      </c>
      <c r="N81" s="25">
        <v>12</v>
      </c>
      <c r="O81" s="25">
        <v>5</v>
      </c>
      <c r="P81" s="16">
        <f>K81*$K$4+L81*$L$4+M81*$M$4+N81*$N$4</f>
        <v>84</v>
      </c>
    </row>
    <row r="82" spans="2:16" ht="15">
      <c r="B82" s="19" t="s">
        <v>86</v>
      </c>
      <c r="C82" s="6" t="s">
        <v>69</v>
      </c>
      <c r="D82" s="13">
        <f>J82+P82</f>
        <v>165</v>
      </c>
      <c r="E82" s="19">
        <v>0</v>
      </c>
      <c r="F82" s="25">
        <v>0</v>
      </c>
      <c r="G82" s="25">
        <v>3</v>
      </c>
      <c r="H82" s="25">
        <v>10</v>
      </c>
      <c r="I82" s="25">
        <v>7</v>
      </c>
      <c r="J82" s="16">
        <f>E82*$E$4+F82*$F$4+G82*$G$4+H82*$H$4</f>
        <v>74</v>
      </c>
      <c r="K82" s="25">
        <v>1</v>
      </c>
      <c r="L82" s="25">
        <v>0</v>
      </c>
      <c r="M82" s="25">
        <v>5</v>
      </c>
      <c r="N82" s="25">
        <v>8</v>
      </c>
      <c r="O82" s="25">
        <v>6</v>
      </c>
      <c r="P82" s="16">
        <f>K82*$K$4+L82*$L$4+M82*$M$4+N82*$N$4</f>
        <v>91</v>
      </c>
    </row>
    <row r="83" spans="2:16" ht="15">
      <c r="B83" s="19" t="s">
        <v>87</v>
      </c>
      <c r="C83" s="6" t="s">
        <v>79</v>
      </c>
      <c r="D83" s="13">
        <f>J83+P83</f>
        <v>154</v>
      </c>
      <c r="E83" s="19">
        <v>0</v>
      </c>
      <c r="F83" s="25">
        <v>2</v>
      </c>
      <c r="G83" s="25">
        <v>4</v>
      </c>
      <c r="H83" s="25">
        <v>6</v>
      </c>
      <c r="I83" s="25">
        <v>8</v>
      </c>
      <c r="J83" s="16">
        <f>E83*$E$4+F83*$F$4+G83*$G$4+H83*$H$4</f>
        <v>82</v>
      </c>
      <c r="K83" s="25">
        <v>0</v>
      </c>
      <c r="L83" s="25">
        <v>1</v>
      </c>
      <c r="M83" s="25">
        <v>4</v>
      </c>
      <c r="N83" s="25">
        <v>6</v>
      </c>
      <c r="O83" s="25">
        <v>9</v>
      </c>
      <c r="P83" s="16">
        <f>K83*$K$4+L83*$L$4+M83*$M$4+N83*$N$4</f>
        <v>72</v>
      </c>
    </row>
    <row r="84" spans="2:16" ht="15">
      <c r="B84" s="5"/>
      <c r="C84" s="9" t="s">
        <v>27</v>
      </c>
      <c r="D84" s="13"/>
      <c r="E84" s="19"/>
      <c r="F84" s="25"/>
      <c r="G84" s="25"/>
      <c r="H84" s="25"/>
      <c r="I84" s="25"/>
      <c r="J84" s="16"/>
      <c r="K84" s="25"/>
      <c r="L84" s="25"/>
      <c r="M84" s="25"/>
      <c r="N84" s="25"/>
      <c r="O84" s="25"/>
      <c r="P84" s="16"/>
    </row>
    <row r="85" spans="2:16" ht="15">
      <c r="B85" s="19" t="s">
        <v>6</v>
      </c>
      <c r="C85" s="6" t="s">
        <v>88</v>
      </c>
      <c r="D85" s="13">
        <f aca="true" t="shared" si="0" ref="D76:D106">J85+P85</f>
        <v>179</v>
      </c>
      <c r="E85" s="19">
        <v>0</v>
      </c>
      <c r="F85" s="25">
        <v>2</v>
      </c>
      <c r="G85" s="25">
        <v>3</v>
      </c>
      <c r="H85" s="25">
        <v>11</v>
      </c>
      <c r="I85" s="25">
        <v>4</v>
      </c>
      <c r="J85" s="16">
        <f aca="true" t="shared" si="1" ref="J85:J106">E85*$E$4+F85*$F$4+G85*$G$4+H85*$H$4</f>
        <v>99</v>
      </c>
      <c r="K85" s="25">
        <v>1</v>
      </c>
      <c r="L85" s="25">
        <v>0</v>
      </c>
      <c r="M85" s="25">
        <v>3</v>
      </c>
      <c r="N85" s="25">
        <v>9</v>
      </c>
      <c r="O85" s="25">
        <v>7</v>
      </c>
      <c r="P85" s="16">
        <f aca="true" t="shared" si="2" ref="P85:P106">K85*$K$4+L85*$L$4+M85*$M$4+N85*$N$4</f>
        <v>80</v>
      </c>
    </row>
    <row r="86" spans="2:16" ht="15">
      <c r="B86" s="19" t="s">
        <v>8</v>
      </c>
      <c r="C86" s="6" t="s">
        <v>89</v>
      </c>
      <c r="D86" s="13">
        <f t="shared" si="0"/>
        <v>173</v>
      </c>
      <c r="E86" s="19">
        <v>1</v>
      </c>
      <c r="F86" s="25">
        <v>0</v>
      </c>
      <c r="G86" s="25">
        <v>4</v>
      </c>
      <c r="H86" s="25">
        <v>8</v>
      </c>
      <c r="I86" s="25">
        <v>7</v>
      </c>
      <c r="J86" s="16">
        <f t="shared" si="1"/>
        <v>83</v>
      </c>
      <c r="K86" s="25">
        <v>1</v>
      </c>
      <c r="L86" s="25">
        <v>0</v>
      </c>
      <c r="M86" s="25">
        <v>3</v>
      </c>
      <c r="N86" s="25">
        <v>11</v>
      </c>
      <c r="O86" s="25">
        <v>5</v>
      </c>
      <c r="P86" s="16">
        <f t="shared" si="2"/>
        <v>90</v>
      </c>
    </row>
    <row r="87" spans="2:16" ht="15">
      <c r="B87" s="19" t="s">
        <v>12</v>
      </c>
      <c r="C87" s="6" t="s">
        <v>90</v>
      </c>
      <c r="D87" s="13">
        <f t="shared" si="0"/>
        <v>168</v>
      </c>
      <c r="E87" s="19">
        <v>1</v>
      </c>
      <c r="F87" s="25">
        <v>1</v>
      </c>
      <c r="G87" s="25">
        <v>5</v>
      </c>
      <c r="H87" s="25">
        <v>5</v>
      </c>
      <c r="I87" s="25">
        <v>8</v>
      </c>
      <c r="J87" s="16">
        <f t="shared" si="1"/>
        <v>86</v>
      </c>
      <c r="K87" s="25">
        <v>0</v>
      </c>
      <c r="L87" s="25">
        <v>0</v>
      </c>
      <c r="M87" s="25">
        <v>4</v>
      </c>
      <c r="N87" s="25">
        <v>10</v>
      </c>
      <c r="O87" s="25">
        <v>6</v>
      </c>
      <c r="P87" s="16">
        <f t="shared" si="2"/>
        <v>82</v>
      </c>
    </row>
    <row r="88" spans="2:16" ht="15">
      <c r="B88" s="19" t="s">
        <v>13</v>
      </c>
      <c r="C88" s="6" t="s">
        <v>91</v>
      </c>
      <c r="D88" s="13">
        <f t="shared" si="0"/>
        <v>110</v>
      </c>
      <c r="E88" s="19">
        <v>1</v>
      </c>
      <c r="F88" s="25">
        <v>0</v>
      </c>
      <c r="G88" s="25">
        <v>3</v>
      </c>
      <c r="H88" s="25">
        <v>7</v>
      </c>
      <c r="I88" s="25">
        <v>9</v>
      </c>
      <c r="J88" s="16">
        <f t="shared" si="1"/>
        <v>70</v>
      </c>
      <c r="K88" s="25">
        <v>0</v>
      </c>
      <c r="L88" s="25">
        <v>1</v>
      </c>
      <c r="M88" s="25">
        <v>0</v>
      </c>
      <c r="N88" s="25">
        <v>6</v>
      </c>
      <c r="O88" s="25">
        <v>13</v>
      </c>
      <c r="P88" s="16">
        <f t="shared" si="2"/>
        <v>40</v>
      </c>
    </row>
    <row r="89" spans="2:16" ht="15">
      <c r="B89" s="19" t="s">
        <v>28</v>
      </c>
      <c r="C89" s="6" t="s">
        <v>92</v>
      </c>
      <c r="D89" s="13">
        <f t="shared" si="0"/>
        <v>101</v>
      </c>
      <c r="E89" s="19">
        <v>0</v>
      </c>
      <c r="F89" s="25">
        <v>0</v>
      </c>
      <c r="G89" s="25">
        <v>0</v>
      </c>
      <c r="H89" s="25">
        <v>8</v>
      </c>
      <c r="I89" s="25">
        <v>12</v>
      </c>
      <c r="J89" s="16">
        <f t="shared" si="1"/>
        <v>40</v>
      </c>
      <c r="K89" s="25">
        <v>0</v>
      </c>
      <c r="L89" s="25">
        <v>1</v>
      </c>
      <c r="M89" s="25">
        <v>2</v>
      </c>
      <c r="N89" s="25">
        <v>7</v>
      </c>
      <c r="O89" s="25">
        <v>10</v>
      </c>
      <c r="P89" s="16">
        <f t="shared" si="2"/>
        <v>61</v>
      </c>
    </row>
    <row r="90" spans="2:16" ht="15">
      <c r="B90" s="19"/>
      <c r="C90" s="9" t="s">
        <v>40</v>
      </c>
      <c r="D90" s="13"/>
      <c r="E90" s="19"/>
      <c r="F90" s="25"/>
      <c r="G90" s="25"/>
      <c r="H90" s="25"/>
      <c r="I90" s="25"/>
      <c r="J90" s="16"/>
      <c r="K90" s="25"/>
      <c r="L90" s="25"/>
      <c r="M90" s="25"/>
      <c r="N90" s="25"/>
      <c r="O90" s="25"/>
      <c r="P90" s="16"/>
    </row>
    <row r="91" spans="2:16" ht="15">
      <c r="B91" s="19" t="s">
        <v>6</v>
      </c>
      <c r="C91" s="6" t="s">
        <v>93</v>
      </c>
      <c r="D91" s="13">
        <f t="shared" si="0"/>
        <v>276</v>
      </c>
      <c r="E91" s="19">
        <v>1</v>
      </c>
      <c r="F91" s="25">
        <v>2</v>
      </c>
      <c r="G91" s="25">
        <v>8</v>
      </c>
      <c r="H91" s="25">
        <v>5</v>
      </c>
      <c r="I91" s="25">
        <v>4</v>
      </c>
      <c r="J91" s="16">
        <f t="shared" si="1"/>
        <v>120</v>
      </c>
      <c r="K91" s="25">
        <v>3</v>
      </c>
      <c r="L91" s="25">
        <v>2</v>
      </c>
      <c r="M91" s="25">
        <v>11</v>
      </c>
      <c r="N91" s="25">
        <v>3</v>
      </c>
      <c r="O91" s="25">
        <v>1</v>
      </c>
      <c r="P91" s="16">
        <f t="shared" si="2"/>
        <v>156</v>
      </c>
    </row>
    <row r="92" spans="2:16" ht="15">
      <c r="B92" s="5"/>
      <c r="C92" s="6"/>
      <c r="D92" s="13"/>
      <c r="E92" s="19"/>
      <c r="F92" s="25"/>
      <c r="G92" s="25"/>
      <c r="H92" s="25"/>
      <c r="I92" s="25"/>
      <c r="J92" s="16"/>
      <c r="K92" s="25"/>
      <c r="L92" s="25"/>
      <c r="M92" s="25"/>
      <c r="N92" s="25"/>
      <c r="O92" s="25"/>
      <c r="P92" s="16"/>
    </row>
    <row r="93" spans="2:16" ht="15.75">
      <c r="B93" s="21" t="s">
        <v>94</v>
      </c>
      <c r="C93" s="6"/>
      <c r="D93" s="13"/>
      <c r="E93" s="19"/>
      <c r="F93" s="25"/>
      <c r="G93" s="25"/>
      <c r="H93" s="25"/>
      <c r="I93" s="25"/>
      <c r="J93" s="16"/>
      <c r="K93" s="25"/>
      <c r="L93" s="25"/>
      <c r="M93" s="25"/>
      <c r="N93" s="25"/>
      <c r="O93" s="25"/>
      <c r="P93" s="16"/>
    </row>
    <row r="94" spans="2:16" ht="15">
      <c r="B94" s="5"/>
      <c r="C94" s="9" t="s">
        <v>15</v>
      </c>
      <c r="D94" s="13"/>
      <c r="E94" s="19"/>
      <c r="F94" s="25"/>
      <c r="G94" s="25"/>
      <c r="H94" s="25"/>
      <c r="I94" s="25"/>
      <c r="J94" s="16"/>
      <c r="K94" s="25"/>
      <c r="L94" s="25"/>
      <c r="M94" s="25"/>
      <c r="N94" s="25"/>
      <c r="O94" s="25"/>
      <c r="P94" s="16"/>
    </row>
    <row r="95" spans="2:16" ht="15">
      <c r="B95" s="19" t="s">
        <v>6</v>
      </c>
      <c r="C95" s="6" t="s">
        <v>95</v>
      </c>
      <c r="D95" s="13">
        <f t="shared" si="0"/>
        <v>301</v>
      </c>
      <c r="E95" s="19">
        <v>2</v>
      </c>
      <c r="F95" s="25">
        <v>2</v>
      </c>
      <c r="G95" s="25">
        <v>8</v>
      </c>
      <c r="H95" s="25">
        <v>6</v>
      </c>
      <c r="I95" s="25">
        <v>2</v>
      </c>
      <c r="J95" s="16">
        <f t="shared" si="1"/>
        <v>136</v>
      </c>
      <c r="K95" s="25">
        <v>2</v>
      </c>
      <c r="L95" s="25">
        <v>7</v>
      </c>
      <c r="M95" s="25">
        <v>6</v>
      </c>
      <c r="N95" s="25">
        <v>5</v>
      </c>
      <c r="O95" s="25">
        <v>0</v>
      </c>
      <c r="P95" s="16">
        <f t="shared" si="2"/>
        <v>165</v>
      </c>
    </row>
    <row r="96" spans="2:16" ht="15">
      <c r="B96" s="19" t="s">
        <v>8</v>
      </c>
      <c r="C96" s="6" t="s">
        <v>96</v>
      </c>
      <c r="D96" s="13">
        <f t="shared" si="0"/>
        <v>274</v>
      </c>
      <c r="E96" s="19">
        <v>0</v>
      </c>
      <c r="F96" s="25">
        <v>6</v>
      </c>
      <c r="G96" s="25">
        <v>5</v>
      </c>
      <c r="H96" s="25">
        <v>8</v>
      </c>
      <c r="I96" s="25">
        <v>1</v>
      </c>
      <c r="J96" s="16">
        <f t="shared" si="1"/>
        <v>140</v>
      </c>
      <c r="K96" s="25">
        <v>0</v>
      </c>
      <c r="L96" s="25">
        <v>2</v>
      </c>
      <c r="M96" s="25">
        <v>8</v>
      </c>
      <c r="N96" s="25">
        <v>10</v>
      </c>
      <c r="O96" s="25">
        <v>0</v>
      </c>
      <c r="P96" s="16">
        <f t="shared" si="2"/>
        <v>134</v>
      </c>
    </row>
    <row r="97" spans="2:16" ht="15">
      <c r="B97" s="19" t="s">
        <v>12</v>
      </c>
      <c r="C97" s="6" t="s">
        <v>97</v>
      </c>
      <c r="D97" s="13">
        <f t="shared" si="0"/>
        <v>267</v>
      </c>
      <c r="E97" s="19">
        <v>1</v>
      </c>
      <c r="F97" s="25">
        <v>2</v>
      </c>
      <c r="G97" s="25">
        <v>7</v>
      </c>
      <c r="H97" s="25">
        <v>7</v>
      </c>
      <c r="I97" s="25">
        <v>3</v>
      </c>
      <c r="J97" s="16">
        <f t="shared" si="1"/>
        <v>122</v>
      </c>
      <c r="K97" s="25">
        <v>3</v>
      </c>
      <c r="L97" s="25">
        <v>5</v>
      </c>
      <c r="M97" s="25">
        <v>4</v>
      </c>
      <c r="N97" s="25">
        <v>6</v>
      </c>
      <c r="O97" s="25">
        <v>2</v>
      </c>
      <c r="P97" s="16">
        <f t="shared" si="2"/>
        <v>145</v>
      </c>
    </row>
    <row r="98" spans="2:16" ht="15">
      <c r="B98" s="19" t="s">
        <v>13</v>
      </c>
      <c r="C98" s="6" t="s">
        <v>98</v>
      </c>
      <c r="D98" s="13">
        <f t="shared" si="0"/>
        <v>234</v>
      </c>
      <c r="E98" s="19">
        <v>0</v>
      </c>
      <c r="F98" s="25">
        <v>3</v>
      </c>
      <c r="G98" s="25">
        <v>7</v>
      </c>
      <c r="H98" s="25">
        <v>5</v>
      </c>
      <c r="I98" s="25">
        <v>5</v>
      </c>
      <c r="J98" s="16">
        <f t="shared" si="1"/>
        <v>111</v>
      </c>
      <c r="K98" s="25">
        <v>1</v>
      </c>
      <c r="L98" s="25">
        <v>0</v>
      </c>
      <c r="M98" s="25">
        <v>9</v>
      </c>
      <c r="N98" s="25">
        <v>8</v>
      </c>
      <c r="O98" s="25">
        <v>2</v>
      </c>
      <c r="P98" s="16">
        <f t="shared" si="2"/>
        <v>123</v>
      </c>
    </row>
    <row r="99" spans="2:16" ht="15">
      <c r="B99" s="19" t="s">
        <v>28</v>
      </c>
      <c r="C99" s="6" t="s">
        <v>42</v>
      </c>
      <c r="D99" s="13">
        <f t="shared" si="0"/>
        <v>164</v>
      </c>
      <c r="E99" s="19">
        <v>1</v>
      </c>
      <c r="F99" s="25">
        <v>0</v>
      </c>
      <c r="G99" s="25">
        <v>2</v>
      </c>
      <c r="H99" s="25">
        <v>11</v>
      </c>
      <c r="I99" s="25">
        <v>6</v>
      </c>
      <c r="J99" s="16">
        <f t="shared" si="1"/>
        <v>82</v>
      </c>
      <c r="K99" s="25">
        <v>0</v>
      </c>
      <c r="L99" s="25">
        <v>0</v>
      </c>
      <c r="M99" s="25">
        <v>4</v>
      </c>
      <c r="N99" s="25">
        <v>10</v>
      </c>
      <c r="O99" s="25">
        <v>6</v>
      </c>
      <c r="P99" s="16">
        <f t="shared" si="2"/>
        <v>82</v>
      </c>
    </row>
    <row r="100" spans="2:16" ht="15">
      <c r="B100" s="19" t="s">
        <v>29</v>
      </c>
      <c r="C100" s="6" t="s">
        <v>99</v>
      </c>
      <c r="D100" s="13">
        <f t="shared" si="0"/>
        <v>53</v>
      </c>
      <c r="E100" s="19">
        <v>0</v>
      </c>
      <c r="F100" s="25">
        <v>0</v>
      </c>
      <c r="G100" s="25">
        <v>0</v>
      </c>
      <c r="H100" s="25">
        <v>6</v>
      </c>
      <c r="I100" s="25">
        <v>14</v>
      </c>
      <c r="J100" s="16">
        <f t="shared" si="1"/>
        <v>30</v>
      </c>
      <c r="K100" s="25">
        <v>0</v>
      </c>
      <c r="L100" s="25">
        <v>0</v>
      </c>
      <c r="M100" s="25">
        <v>1</v>
      </c>
      <c r="N100" s="25">
        <v>3</v>
      </c>
      <c r="O100" s="25">
        <v>16</v>
      </c>
      <c r="P100" s="16">
        <f t="shared" si="2"/>
        <v>23</v>
      </c>
    </row>
    <row r="101" spans="2:16" ht="15">
      <c r="B101" s="5"/>
      <c r="C101" s="6"/>
      <c r="D101" s="13"/>
      <c r="E101" s="19"/>
      <c r="F101" s="25"/>
      <c r="G101" s="25"/>
      <c r="H101" s="25"/>
      <c r="I101" s="25"/>
      <c r="J101" s="16"/>
      <c r="K101" s="25"/>
      <c r="L101" s="25"/>
      <c r="M101" s="25"/>
      <c r="N101" s="25"/>
      <c r="O101" s="25"/>
      <c r="P101" s="16"/>
    </row>
    <row r="102" spans="2:16" ht="15.75">
      <c r="B102" s="21" t="s">
        <v>100</v>
      </c>
      <c r="C102" s="6"/>
      <c r="D102" s="13"/>
      <c r="E102" s="19"/>
      <c r="F102" s="25"/>
      <c r="G102" s="25"/>
      <c r="H102" s="25"/>
      <c r="I102" s="25"/>
      <c r="J102" s="16"/>
      <c r="K102" s="25"/>
      <c r="L102" s="25"/>
      <c r="M102" s="25"/>
      <c r="N102" s="25"/>
      <c r="O102" s="25"/>
      <c r="P102" s="16"/>
    </row>
    <row r="103" spans="2:16" ht="15">
      <c r="B103" s="5"/>
      <c r="C103" s="9" t="s">
        <v>15</v>
      </c>
      <c r="D103" s="13"/>
      <c r="E103" s="19"/>
      <c r="F103" s="25"/>
      <c r="G103" s="25"/>
      <c r="H103" s="25"/>
      <c r="I103" s="25"/>
      <c r="J103" s="16"/>
      <c r="K103" s="25"/>
      <c r="L103" s="25"/>
      <c r="M103" s="25"/>
      <c r="N103" s="25"/>
      <c r="O103" s="25"/>
      <c r="P103" s="16"/>
    </row>
    <row r="104" spans="2:16" ht="15">
      <c r="B104" s="19" t="s">
        <v>6</v>
      </c>
      <c r="C104" s="6" t="s">
        <v>101</v>
      </c>
      <c r="D104" s="13">
        <f t="shared" si="0"/>
        <v>232</v>
      </c>
      <c r="E104" s="19">
        <v>1</v>
      </c>
      <c r="F104" s="25">
        <v>2</v>
      </c>
      <c r="G104" s="25">
        <v>4</v>
      </c>
      <c r="H104" s="25">
        <v>8</v>
      </c>
      <c r="I104" s="25">
        <v>5</v>
      </c>
      <c r="J104" s="16">
        <f t="shared" si="1"/>
        <v>103</v>
      </c>
      <c r="K104" s="25">
        <v>2</v>
      </c>
      <c r="L104" s="25">
        <v>3</v>
      </c>
      <c r="M104" s="25">
        <v>4</v>
      </c>
      <c r="N104" s="25">
        <v>9</v>
      </c>
      <c r="O104" s="25">
        <v>2</v>
      </c>
      <c r="P104" s="16">
        <f t="shared" si="2"/>
        <v>129</v>
      </c>
    </row>
    <row r="105" spans="2:16" ht="15">
      <c r="B105" s="19" t="s">
        <v>8</v>
      </c>
      <c r="C105" s="6" t="s">
        <v>102</v>
      </c>
      <c r="D105" s="13">
        <f t="shared" si="0"/>
        <v>230</v>
      </c>
      <c r="E105" s="19">
        <v>1</v>
      </c>
      <c r="F105" s="25">
        <v>0</v>
      </c>
      <c r="G105" s="25">
        <v>4</v>
      </c>
      <c r="H105" s="25">
        <v>9</v>
      </c>
      <c r="I105" s="25">
        <v>6</v>
      </c>
      <c r="J105" s="16">
        <f t="shared" si="1"/>
        <v>88</v>
      </c>
      <c r="K105" s="25">
        <v>1</v>
      </c>
      <c r="L105" s="25">
        <v>3</v>
      </c>
      <c r="M105" s="25">
        <v>7</v>
      </c>
      <c r="N105" s="25">
        <v>9</v>
      </c>
      <c r="O105" s="25">
        <v>0</v>
      </c>
      <c r="P105" s="16">
        <f t="shared" si="2"/>
        <v>142</v>
      </c>
    </row>
    <row r="106" spans="2:16" ht="15">
      <c r="B106" s="19" t="s">
        <v>12</v>
      </c>
      <c r="C106" s="6" t="s">
        <v>103</v>
      </c>
      <c r="D106" s="13">
        <f t="shared" si="0"/>
        <v>221</v>
      </c>
      <c r="E106" s="19">
        <v>0</v>
      </c>
      <c r="F106" s="25">
        <v>0</v>
      </c>
      <c r="G106" s="25">
        <v>4</v>
      </c>
      <c r="H106" s="25">
        <v>11</v>
      </c>
      <c r="I106" s="25">
        <v>5</v>
      </c>
      <c r="J106" s="16">
        <f t="shared" si="1"/>
        <v>87</v>
      </c>
      <c r="K106" s="25">
        <v>1</v>
      </c>
      <c r="L106" s="25">
        <v>3</v>
      </c>
      <c r="M106" s="25">
        <v>6</v>
      </c>
      <c r="N106" s="25">
        <v>9</v>
      </c>
      <c r="O106" s="25">
        <v>1</v>
      </c>
      <c r="P106" s="16">
        <f t="shared" si="2"/>
        <v>134</v>
      </c>
    </row>
    <row r="107" spans="2:16" ht="15">
      <c r="B107" s="19" t="s">
        <v>13</v>
      </c>
      <c r="C107" s="6" t="s">
        <v>104</v>
      </c>
      <c r="D107" s="13">
        <f aca="true" t="shared" si="3" ref="D107:D122">J107+P107</f>
        <v>211</v>
      </c>
      <c r="E107" s="19">
        <v>1</v>
      </c>
      <c r="F107" s="25">
        <v>1</v>
      </c>
      <c r="G107" s="25">
        <v>5</v>
      </c>
      <c r="H107" s="25">
        <v>10</v>
      </c>
      <c r="I107" s="25">
        <v>3</v>
      </c>
      <c r="J107" s="16">
        <f>E107*$E$4+F107*$F$4+G107*$G$4+H107*$H$4</f>
        <v>111</v>
      </c>
      <c r="K107" s="25">
        <v>0</v>
      </c>
      <c r="L107" s="25">
        <v>3</v>
      </c>
      <c r="M107" s="25">
        <v>5</v>
      </c>
      <c r="N107" s="25">
        <v>6</v>
      </c>
      <c r="O107" s="25">
        <v>6</v>
      </c>
      <c r="P107" s="16">
        <f>K107*$K$4+L107*$L$4+M107*$M$4+N107*$N$4</f>
        <v>100</v>
      </c>
    </row>
    <row r="108" spans="2:16" ht="15">
      <c r="B108" s="19" t="s">
        <v>28</v>
      </c>
      <c r="C108" s="6" t="s">
        <v>105</v>
      </c>
      <c r="D108" s="13">
        <f t="shared" si="3"/>
        <v>173</v>
      </c>
      <c r="E108" s="19">
        <v>1</v>
      </c>
      <c r="F108" s="25">
        <v>0</v>
      </c>
      <c r="G108" s="25">
        <v>3</v>
      </c>
      <c r="H108" s="25">
        <v>10</v>
      </c>
      <c r="I108" s="25">
        <v>6</v>
      </c>
      <c r="J108" s="16">
        <f>E108*$E$4+F108*$F$4+G108*$G$4+H108*$H$4</f>
        <v>85</v>
      </c>
      <c r="K108" s="25">
        <v>2</v>
      </c>
      <c r="L108" s="25">
        <v>0</v>
      </c>
      <c r="M108" s="25">
        <v>2</v>
      </c>
      <c r="N108" s="25">
        <v>10</v>
      </c>
      <c r="O108" s="25">
        <v>6</v>
      </c>
      <c r="P108" s="16">
        <f>K108*$K$4+L108*$L$4+M108*$M$4+N108*$N$4</f>
        <v>88</v>
      </c>
    </row>
    <row r="109" spans="2:16" ht="15">
      <c r="B109" s="19" t="s">
        <v>29</v>
      </c>
      <c r="C109" s="6" t="s">
        <v>107</v>
      </c>
      <c r="D109" s="13">
        <f t="shared" si="3"/>
        <v>136</v>
      </c>
      <c r="E109" s="19">
        <v>0</v>
      </c>
      <c r="F109" s="25">
        <v>1</v>
      </c>
      <c r="G109" s="25">
        <v>1</v>
      </c>
      <c r="H109" s="25">
        <v>11</v>
      </c>
      <c r="I109" s="25">
        <v>7</v>
      </c>
      <c r="J109" s="16">
        <f>E109*$E$4+F109*$F$4+G109*$G$4+H109*$H$4</f>
        <v>73</v>
      </c>
      <c r="K109" s="25">
        <v>0</v>
      </c>
      <c r="L109" s="25">
        <v>1</v>
      </c>
      <c r="M109" s="25">
        <v>1</v>
      </c>
      <c r="N109" s="25">
        <v>9</v>
      </c>
      <c r="O109" s="25">
        <v>9</v>
      </c>
      <c r="P109" s="16">
        <f>K109*$K$4+L109*$L$4+M109*$M$4+N109*$N$4</f>
        <v>63</v>
      </c>
    </row>
    <row r="110" spans="2:16" ht="15">
      <c r="B110" s="19" t="s">
        <v>30</v>
      </c>
      <c r="C110" s="6" t="s">
        <v>108</v>
      </c>
      <c r="D110" s="13">
        <f t="shared" si="3"/>
        <v>131</v>
      </c>
      <c r="E110" s="19">
        <v>0</v>
      </c>
      <c r="F110" s="25">
        <v>0</v>
      </c>
      <c r="G110" s="25">
        <v>5</v>
      </c>
      <c r="H110" s="25">
        <v>5</v>
      </c>
      <c r="I110" s="25">
        <v>10</v>
      </c>
      <c r="J110" s="16">
        <f>E110*$E$4+F110*$F$4+G110*$G$4+H110*$H$4</f>
        <v>65</v>
      </c>
      <c r="K110" s="25">
        <v>0</v>
      </c>
      <c r="L110" s="25">
        <v>1</v>
      </c>
      <c r="M110" s="25">
        <v>2</v>
      </c>
      <c r="N110" s="25">
        <v>8</v>
      </c>
      <c r="O110" s="25">
        <v>9</v>
      </c>
      <c r="P110" s="16">
        <f>K110*$K$4+L110*$L$4+M110*$M$4+N110*$N$4</f>
        <v>66</v>
      </c>
    </row>
    <row r="111" spans="2:16" ht="15">
      <c r="B111" s="19" t="s">
        <v>31</v>
      </c>
      <c r="C111" s="6" t="s">
        <v>109</v>
      </c>
      <c r="D111" s="13">
        <f t="shared" si="3"/>
        <v>119</v>
      </c>
      <c r="E111" s="19">
        <v>0</v>
      </c>
      <c r="F111" s="25">
        <v>0</v>
      </c>
      <c r="G111" s="25">
        <v>1</v>
      </c>
      <c r="H111" s="25">
        <v>6</v>
      </c>
      <c r="I111" s="25">
        <v>13</v>
      </c>
      <c r="J111" s="16">
        <f>E111*$E$4+F111*$F$4+G111*$G$4+H111*$H$4</f>
        <v>38</v>
      </c>
      <c r="K111" s="25">
        <v>0</v>
      </c>
      <c r="L111" s="25">
        <v>2</v>
      </c>
      <c r="M111" s="25">
        <v>2</v>
      </c>
      <c r="N111" s="25">
        <v>9</v>
      </c>
      <c r="O111" s="25">
        <v>7</v>
      </c>
      <c r="P111" s="16">
        <f>K111*$K$4+L111*$L$4+M111*$M$4+N111*$N$4</f>
        <v>81</v>
      </c>
    </row>
    <row r="112" spans="2:16" ht="15">
      <c r="B112" s="19" t="s">
        <v>32</v>
      </c>
      <c r="C112" s="6" t="s">
        <v>110</v>
      </c>
      <c r="D112" s="13">
        <f t="shared" si="3"/>
        <v>94</v>
      </c>
      <c r="E112" s="19">
        <v>1</v>
      </c>
      <c r="F112" s="25">
        <v>0</v>
      </c>
      <c r="G112" s="25">
        <v>1</v>
      </c>
      <c r="H112" s="25">
        <v>6</v>
      </c>
      <c r="I112" s="25">
        <v>12</v>
      </c>
      <c r="J112" s="16">
        <f>E112*$E$4+F112*$F$4+G112*$G$4+H112*$H$4</f>
        <v>49</v>
      </c>
      <c r="K112" s="25">
        <v>0</v>
      </c>
      <c r="L112" s="25">
        <v>1</v>
      </c>
      <c r="M112" s="25">
        <v>0</v>
      </c>
      <c r="N112" s="25">
        <v>7</v>
      </c>
      <c r="O112" s="25">
        <v>12</v>
      </c>
      <c r="P112" s="16">
        <f>K112*$K$4+L112*$L$4+M112*$M$4+N112*$N$4</f>
        <v>45</v>
      </c>
    </row>
    <row r="113" spans="2:16" ht="15">
      <c r="B113" s="19"/>
      <c r="C113" s="9" t="s">
        <v>27</v>
      </c>
      <c r="D113" s="13"/>
      <c r="E113" s="19"/>
      <c r="F113" s="25"/>
      <c r="G113" s="25"/>
      <c r="H113" s="25"/>
      <c r="I113" s="25"/>
      <c r="J113" s="16"/>
      <c r="K113" s="25"/>
      <c r="L113" s="25"/>
      <c r="M113" s="25"/>
      <c r="N113" s="25"/>
      <c r="O113" s="25"/>
      <c r="P113" s="16"/>
    </row>
    <row r="114" spans="2:16" ht="15">
      <c r="B114" s="19" t="s">
        <v>6</v>
      </c>
      <c r="C114" s="6" t="s">
        <v>106</v>
      </c>
      <c r="D114" s="13">
        <f t="shared" si="3"/>
        <v>156</v>
      </c>
      <c r="E114" s="19">
        <v>0</v>
      </c>
      <c r="F114" s="25">
        <v>0</v>
      </c>
      <c r="G114" s="25">
        <v>3</v>
      </c>
      <c r="H114" s="25">
        <v>14</v>
      </c>
      <c r="I114" s="25">
        <v>3</v>
      </c>
      <c r="J114" s="16">
        <f>E114*$E$4+F114*$F$4+G114*$G$4+H114*$H$4</f>
        <v>94</v>
      </c>
      <c r="K114" s="25">
        <v>1</v>
      </c>
      <c r="L114" s="25">
        <v>0</v>
      </c>
      <c r="M114" s="25">
        <v>2</v>
      </c>
      <c r="N114" s="25">
        <v>7</v>
      </c>
      <c r="O114" s="25">
        <v>10</v>
      </c>
      <c r="P114" s="16">
        <f>K114*$K$4+L114*$L$4+M114*$M$4+N114*$N$4</f>
        <v>62</v>
      </c>
    </row>
    <row r="115" spans="2:16" ht="15">
      <c r="B115" s="19" t="s">
        <v>8</v>
      </c>
      <c r="C115" s="6" t="s">
        <v>111</v>
      </c>
      <c r="D115" s="13">
        <f t="shared" si="3"/>
        <v>108</v>
      </c>
      <c r="E115" s="19">
        <v>0</v>
      </c>
      <c r="F115" s="25">
        <v>0</v>
      </c>
      <c r="G115" s="25">
        <v>0</v>
      </c>
      <c r="H115" s="25">
        <v>8</v>
      </c>
      <c r="I115" s="25">
        <v>12</v>
      </c>
      <c r="J115" s="16">
        <f>E115*$E$4+F115*$F$4+G115*$G$4+H115*$H$4</f>
        <v>40</v>
      </c>
      <c r="K115" s="25">
        <v>0</v>
      </c>
      <c r="L115" s="25">
        <v>2</v>
      </c>
      <c r="M115" s="25">
        <v>1</v>
      </c>
      <c r="N115" s="25">
        <v>8</v>
      </c>
      <c r="O115" s="25">
        <v>9</v>
      </c>
      <c r="P115" s="16">
        <f>K115*$K$4+L115*$L$4+M115*$M$4+N115*$N$4</f>
        <v>68</v>
      </c>
    </row>
    <row r="116" spans="2:16" ht="15">
      <c r="B116" s="5"/>
      <c r="C116" s="6"/>
      <c r="D116" s="13"/>
      <c r="E116" s="19"/>
      <c r="F116" s="25"/>
      <c r="G116" s="25"/>
      <c r="H116" s="25"/>
      <c r="I116" s="25"/>
      <c r="J116" s="16"/>
      <c r="K116" s="25"/>
      <c r="L116" s="25"/>
      <c r="M116" s="25"/>
      <c r="N116" s="25"/>
      <c r="O116" s="25"/>
      <c r="P116" s="16"/>
    </row>
    <row r="117" spans="2:16" ht="15.75">
      <c r="B117" s="21" t="s">
        <v>112</v>
      </c>
      <c r="C117" s="6"/>
      <c r="D117" s="13"/>
      <c r="E117" s="19"/>
      <c r="F117" s="25"/>
      <c r="G117" s="25"/>
      <c r="H117" s="25"/>
      <c r="I117" s="25"/>
      <c r="J117" s="16"/>
      <c r="K117" s="25"/>
      <c r="L117" s="25"/>
      <c r="M117" s="25"/>
      <c r="N117" s="25"/>
      <c r="O117" s="25"/>
      <c r="P117" s="16"/>
    </row>
    <row r="118" spans="2:16" ht="15">
      <c r="B118" s="19" t="s">
        <v>6</v>
      </c>
      <c r="C118" s="6" t="s">
        <v>113</v>
      </c>
      <c r="D118" s="13">
        <f t="shared" si="3"/>
        <v>170</v>
      </c>
      <c r="E118" s="19">
        <v>0</v>
      </c>
      <c r="F118" s="25">
        <v>1</v>
      </c>
      <c r="G118" s="25">
        <v>2</v>
      </c>
      <c r="H118" s="25">
        <v>13</v>
      </c>
      <c r="I118" s="25">
        <v>4</v>
      </c>
      <c r="J118" s="16">
        <f>E118*$E$4+F118*$F$4+G118*$G$4+H118*$H$4</f>
        <v>91</v>
      </c>
      <c r="K118" s="25">
        <v>0</v>
      </c>
      <c r="L118" s="25">
        <v>1</v>
      </c>
      <c r="M118" s="25">
        <v>3</v>
      </c>
      <c r="N118" s="25">
        <v>9</v>
      </c>
      <c r="O118" s="25">
        <v>7</v>
      </c>
      <c r="P118" s="16">
        <f>K118*$K$4+L118*$L$4+M118*$M$4+N118*$N$4</f>
        <v>79</v>
      </c>
    </row>
    <row r="119" spans="2:16" ht="15">
      <c r="B119" s="19" t="s">
        <v>8</v>
      </c>
      <c r="C119" s="6" t="s">
        <v>114</v>
      </c>
      <c r="D119" s="13">
        <f t="shared" si="3"/>
        <v>151</v>
      </c>
      <c r="E119" s="19">
        <v>0</v>
      </c>
      <c r="F119" s="25">
        <v>0</v>
      </c>
      <c r="G119" s="25">
        <v>2</v>
      </c>
      <c r="H119" s="25">
        <v>7</v>
      </c>
      <c r="I119" s="25">
        <v>11</v>
      </c>
      <c r="J119" s="16">
        <f>E119*$E$4+F119*$F$4+G119*$G$4+H119*$H$4</f>
        <v>51</v>
      </c>
      <c r="K119" s="25">
        <v>0</v>
      </c>
      <c r="L119" s="25">
        <v>1</v>
      </c>
      <c r="M119" s="25">
        <v>5</v>
      </c>
      <c r="N119" s="25">
        <v>10</v>
      </c>
      <c r="O119" s="25">
        <v>4</v>
      </c>
      <c r="P119" s="16">
        <f>K119*$K$4+L119*$L$4+M119*$M$4+N119*$N$4</f>
        <v>100</v>
      </c>
    </row>
    <row r="120" spans="2:16" ht="15">
      <c r="B120" s="19" t="s">
        <v>12</v>
      </c>
      <c r="C120" s="6" t="s">
        <v>115</v>
      </c>
      <c r="D120" s="13">
        <f t="shared" si="3"/>
        <v>76</v>
      </c>
      <c r="E120" s="19">
        <v>0</v>
      </c>
      <c r="F120" s="25">
        <v>0</v>
      </c>
      <c r="G120" s="25">
        <v>2</v>
      </c>
      <c r="H120" s="25">
        <v>5</v>
      </c>
      <c r="I120" s="25">
        <v>13</v>
      </c>
      <c r="J120" s="16">
        <f>E120*$E$4+F120*$F$4+G120*$G$4+H120*$H$4</f>
        <v>41</v>
      </c>
      <c r="K120" s="25">
        <v>0</v>
      </c>
      <c r="L120" s="25">
        <v>0</v>
      </c>
      <c r="M120" s="25">
        <v>0</v>
      </c>
      <c r="N120" s="25">
        <v>7</v>
      </c>
      <c r="O120" s="25">
        <v>13</v>
      </c>
      <c r="P120" s="16">
        <f>K120*$K$4+L120*$L$4+M120*$M$4+N120*$N$4</f>
        <v>35</v>
      </c>
    </row>
    <row r="121" spans="2:16" ht="15">
      <c r="B121" s="19" t="s">
        <v>13</v>
      </c>
      <c r="C121" s="6" t="s">
        <v>116</v>
      </c>
      <c r="D121" s="13">
        <f t="shared" si="3"/>
        <v>48</v>
      </c>
      <c r="E121" s="19">
        <v>0</v>
      </c>
      <c r="F121" s="25">
        <v>0</v>
      </c>
      <c r="G121" s="25">
        <v>1</v>
      </c>
      <c r="H121" s="25">
        <v>1</v>
      </c>
      <c r="I121" s="25">
        <v>18</v>
      </c>
      <c r="J121" s="16">
        <f>E121*$E$4+F121*$F$4+G121*$G$4+H121*$H$4</f>
        <v>13</v>
      </c>
      <c r="K121" s="25">
        <v>0</v>
      </c>
      <c r="L121" s="25">
        <v>1</v>
      </c>
      <c r="M121" s="25">
        <v>0</v>
      </c>
      <c r="N121" s="25">
        <v>5</v>
      </c>
      <c r="O121" s="25">
        <v>14</v>
      </c>
      <c r="P121" s="16">
        <f>K121*$K$4+L121*$L$4+M121*$M$4+N121*$N$4</f>
        <v>35</v>
      </c>
    </row>
    <row r="122" spans="2:16" ht="15">
      <c r="B122" s="18" t="s">
        <v>28</v>
      </c>
      <c r="C122" s="8" t="s">
        <v>117</v>
      </c>
      <c r="D122" s="12">
        <f t="shared" si="3"/>
        <v>25</v>
      </c>
      <c r="E122" s="18">
        <v>0</v>
      </c>
      <c r="F122" s="24">
        <v>0</v>
      </c>
      <c r="G122" s="24">
        <v>0</v>
      </c>
      <c r="H122" s="24">
        <v>0</v>
      </c>
      <c r="I122" s="24">
        <v>0</v>
      </c>
      <c r="J122" s="15">
        <v>0</v>
      </c>
      <c r="K122" s="24">
        <v>0</v>
      </c>
      <c r="L122" s="24">
        <v>0</v>
      </c>
      <c r="M122" s="24">
        <v>0</v>
      </c>
      <c r="N122" s="24">
        <v>5</v>
      </c>
      <c r="O122" s="24">
        <v>15</v>
      </c>
      <c r="P122" s="15">
        <f>K122*$K$4+L122*$L$4+M122*$M$4+N122*$N$4</f>
        <v>25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Jurij</dc:creator>
  <cp:keywords/>
  <dc:description/>
  <cp:lastModifiedBy>Jurij</cp:lastModifiedBy>
  <dcterms:created xsi:type="dcterms:W3CDTF">2011-06-06T17:40:27Z</dcterms:created>
  <dcterms:modified xsi:type="dcterms:W3CDTF">2011-06-06T20:58:09Z</dcterms:modified>
  <cp:category/>
  <cp:version/>
  <cp:contentType/>
  <cp:contentStatus/>
</cp:coreProperties>
</file>