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obotal\OneDrive - Smurfit Kappa\Desktop\"/>
    </mc:Choice>
  </mc:AlternateContent>
  <xr:revisionPtr revIDLastSave="0" documentId="13_ncr:1_{39528437-2880-4212-AE89-56466BBACF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sledk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1" l="1"/>
  <c r="J61" i="1"/>
  <c r="F61" i="1"/>
  <c r="H61" i="1"/>
  <c r="K60" i="1"/>
  <c r="J60" i="1"/>
  <c r="H60" i="1"/>
  <c r="K57" i="1"/>
  <c r="J57" i="1"/>
  <c r="H57" i="1"/>
  <c r="K54" i="1"/>
  <c r="J54" i="1"/>
  <c r="I54" i="1"/>
  <c r="H54" i="1"/>
  <c r="F54" i="1" s="1"/>
  <c r="G54" i="1" s="1"/>
  <c r="K51" i="1"/>
  <c r="J51" i="1"/>
  <c r="I51" i="1"/>
  <c r="H51" i="1"/>
  <c r="K50" i="1"/>
  <c r="J50" i="1"/>
  <c r="I50" i="1"/>
  <c r="H50" i="1"/>
  <c r="F50" i="1" s="1"/>
  <c r="K47" i="1"/>
  <c r="J47" i="1"/>
  <c r="I47" i="1"/>
  <c r="H47" i="1"/>
  <c r="K46" i="1"/>
  <c r="J46" i="1"/>
  <c r="I46" i="1"/>
  <c r="H46" i="1"/>
  <c r="F46" i="1" s="1"/>
  <c r="K45" i="1"/>
  <c r="J45" i="1"/>
  <c r="I45" i="1"/>
  <c r="H45" i="1"/>
  <c r="K44" i="1"/>
  <c r="J44" i="1"/>
  <c r="I44" i="1"/>
  <c r="H44" i="1"/>
  <c r="F44" i="1" s="1"/>
  <c r="K43" i="1"/>
  <c r="J43" i="1"/>
  <c r="I43" i="1"/>
  <c r="H43" i="1"/>
  <c r="K42" i="1"/>
  <c r="J42" i="1"/>
  <c r="I42" i="1"/>
  <c r="H42" i="1"/>
  <c r="F42" i="1" s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F38" i="1" s="1"/>
  <c r="K37" i="1"/>
  <c r="J37" i="1"/>
  <c r="I37" i="1"/>
  <c r="H37" i="1"/>
  <c r="K36" i="1"/>
  <c r="J36" i="1"/>
  <c r="I36" i="1"/>
  <c r="H36" i="1"/>
  <c r="K33" i="1"/>
  <c r="J33" i="1"/>
  <c r="I33" i="1"/>
  <c r="H33" i="1"/>
  <c r="K32" i="1"/>
  <c r="J32" i="1"/>
  <c r="I32" i="1"/>
  <c r="H32" i="1"/>
  <c r="F32" i="1" s="1"/>
  <c r="K31" i="1"/>
  <c r="J31" i="1"/>
  <c r="I31" i="1"/>
  <c r="H31" i="1"/>
  <c r="K30" i="1"/>
  <c r="J30" i="1"/>
  <c r="I30" i="1"/>
  <c r="H30" i="1"/>
  <c r="F30" i="1" s="1"/>
  <c r="K29" i="1"/>
  <c r="J29" i="1"/>
  <c r="I29" i="1"/>
  <c r="H29" i="1"/>
  <c r="K28" i="1"/>
  <c r="J28" i="1"/>
  <c r="I28" i="1"/>
  <c r="H28" i="1"/>
  <c r="F28" i="1" s="1"/>
  <c r="K27" i="1"/>
  <c r="J27" i="1"/>
  <c r="I27" i="1"/>
  <c r="H27" i="1"/>
  <c r="K26" i="1"/>
  <c r="J26" i="1"/>
  <c r="I26" i="1"/>
  <c r="H26" i="1"/>
  <c r="F26" i="1" s="1"/>
  <c r="K25" i="1"/>
  <c r="J25" i="1"/>
  <c r="I25" i="1"/>
  <c r="H25" i="1"/>
  <c r="K24" i="1"/>
  <c r="J24" i="1"/>
  <c r="I24" i="1"/>
  <c r="H24" i="1"/>
  <c r="K23" i="1"/>
  <c r="J23" i="1"/>
  <c r="I23" i="1"/>
  <c r="H23" i="1"/>
  <c r="K22" i="1"/>
  <c r="J22" i="1"/>
  <c r="I22" i="1"/>
  <c r="H22" i="1"/>
  <c r="F22" i="1" s="1"/>
  <c r="K21" i="1"/>
  <c r="J21" i="1"/>
  <c r="I21" i="1"/>
  <c r="H21" i="1"/>
  <c r="K18" i="1"/>
  <c r="J18" i="1"/>
  <c r="I18" i="1"/>
  <c r="H18" i="1"/>
  <c r="K17" i="1"/>
  <c r="J17" i="1"/>
  <c r="I17" i="1"/>
  <c r="H17" i="1"/>
  <c r="K16" i="1"/>
  <c r="J16" i="1"/>
  <c r="I16" i="1"/>
  <c r="H16" i="1"/>
  <c r="K15" i="1"/>
  <c r="J15" i="1"/>
  <c r="I15" i="1"/>
  <c r="H15" i="1"/>
  <c r="K14" i="1"/>
  <c r="J14" i="1"/>
  <c r="I14" i="1"/>
  <c r="H14" i="1"/>
  <c r="H4" i="1"/>
  <c r="I4" i="1"/>
  <c r="J4" i="1"/>
  <c r="K4" i="1"/>
  <c r="H5" i="1"/>
  <c r="I5" i="1"/>
  <c r="J5" i="1"/>
  <c r="K5" i="1"/>
  <c r="H6" i="1"/>
  <c r="I6" i="1"/>
  <c r="J6" i="1"/>
  <c r="K6" i="1"/>
  <c r="H7" i="1"/>
  <c r="I7" i="1"/>
  <c r="J7" i="1"/>
  <c r="K7" i="1"/>
  <c r="H8" i="1"/>
  <c r="I8" i="1"/>
  <c r="J8" i="1"/>
  <c r="K8" i="1"/>
  <c r="H9" i="1"/>
  <c r="I9" i="1"/>
  <c r="J9" i="1"/>
  <c r="K9" i="1"/>
  <c r="H10" i="1"/>
  <c r="I10" i="1"/>
  <c r="J10" i="1"/>
  <c r="K10" i="1"/>
  <c r="H11" i="1"/>
  <c r="I11" i="1"/>
  <c r="J11" i="1"/>
  <c r="K11" i="1"/>
  <c r="K3" i="1"/>
  <c r="J3" i="1"/>
  <c r="I3" i="1"/>
  <c r="H3" i="1"/>
  <c r="F60" i="1"/>
  <c r="F24" i="1"/>
  <c r="F51" i="1" l="1"/>
  <c r="F36" i="1"/>
  <c r="F37" i="1"/>
  <c r="F39" i="1"/>
  <c r="G40" i="1" s="1"/>
  <c r="F41" i="1"/>
  <c r="G42" i="1" s="1"/>
  <c r="F43" i="1"/>
  <c r="G43" i="1" s="1"/>
  <c r="F45" i="1"/>
  <c r="G46" i="1" s="1"/>
  <c r="F47" i="1"/>
  <c r="G47" i="1" s="1"/>
  <c r="F15" i="1"/>
  <c r="F17" i="1"/>
  <c r="F57" i="1"/>
  <c r="G57" i="1" s="1"/>
  <c r="F16" i="1"/>
  <c r="G17" i="1" s="1"/>
  <c r="F40" i="1"/>
  <c r="G41" i="1" s="1"/>
  <c r="F14" i="1"/>
  <c r="G14" i="1" s="1"/>
  <c r="F18" i="1"/>
  <c r="G18" i="1" s="1"/>
  <c r="F21" i="1"/>
  <c r="G21" i="1" s="1"/>
  <c r="F23" i="1"/>
  <c r="G24" i="1" s="1"/>
  <c r="F25" i="1"/>
  <c r="G25" i="1" s="1"/>
  <c r="F27" i="1"/>
  <c r="G28" i="1" s="1"/>
  <c r="F29" i="1"/>
  <c r="G30" i="1" s="1"/>
  <c r="F31" i="1"/>
  <c r="F33" i="1"/>
  <c r="G33" i="1" s="1"/>
  <c r="G16" i="1"/>
  <c r="G38" i="1"/>
  <c r="G60" i="1"/>
  <c r="G61" i="1"/>
  <c r="G50" i="1"/>
  <c r="G51" i="1"/>
  <c r="G37" i="1"/>
  <c r="G36" i="1"/>
  <c r="G31" i="1"/>
  <c r="G29" i="1"/>
  <c r="G32" i="1"/>
  <c r="G26" i="1"/>
  <c r="F3" i="1"/>
  <c r="F5" i="1"/>
  <c r="F7" i="1"/>
  <c r="F11" i="1"/>
  <c r="F9" i="1"/>
  <c r="F6" i="1"/>
  <c r="F10" i="1"/>
  <c r="F4" i="1"/>
  <c r="F8" i="1"/>
  <c r="G39" i="1" l="1"/>
  <c r="G23" i="1"/>
  <c r="G15" i="1"/>
  <c r="G44" i="1"/>
  <c r="G7" i="1"/>
  <c r="G22" i="1"/>
  <c r="G45" i="1"/>
  <c r="G27" i="1"/>
  <c r="G4" i="1"/>
  <c r="G10" i="1"/>
  <c r="G9" i="1"/>
  <c r="G11" i="1"/>
  <c r="G3" i="1"/>
  <c r="G5" i="1"/>
  <c r="G6" i="1"/>
  <c r="G8" i="1"/>
</calcChain>
</file>

<file path=xl/sharedStrings.xml><?xml version="1.0" encoding="utf-8"?>
<sst xmlns="http://schemas.openxmlformats.org/spreadsheetml/2006/main" count="505" uniqueCount="134">
  <si>
    <t>Pořadí</t>
  </si>
  <si>
    <t>Jméno</t>
  </si>
  <si>
    <t>Přezdívka</t>
  </si>
  <si>
    <t>ATL Licence</t>
  </si>
  <si>
    <t>Turnajů</t>
  </si>
  <si>
    <t>Ligové Body</t>
  </si>
  <si>
    <t>Rozdíl Bodů</t>
  </si>
  <si>
    <t>3 Nejlepší výsledky</t>
  </si>
  <si>
    <r>
      <t xml:space="preserve">   Kategorie:  </t>
    </r>
    <r>
      <rPr>
        <b/>
        <sz val="11"/>
        <color theme="1"/>
        <rFont val="Calibri"/>
        <family val="2"/>
        <charset val="238"/>
        <scheme val="minor"/>
      </rPr>
      <t>Primitivní Luk</t>
    </r>
    <r>
      <rPr>
        <sz val="11"/>
        <color theme="1"/>
        <rFont val="Calibri"/>
        <family val="2"/>
        <charset val="238"/>
        <scheme val="minor"/>
      </rPr>
      <t xml:space="preserve">  (PL)</t>
    </r>
  </si>
  <si>
    <t>T</t>
  </si>
  <si>
    <t>D</t>
  </si>
  <si>
    <t>R</t>
  </si>
  <si>
    <t>KÚ</t>
  </si>
  <si>
    <t>Rataj  Stanislav</t>
  </si>
  <si>
    <t xml:space="preserve"> Lucínek</t>
  </si>
  <si>
    <t>ATL147</t>
  </si>
  <si>
    <t>Pospíšil  Jindřich</t>
  </si>
  <si>
    <t>ATL384</t>
  </si>
  <si>
    <r>
      <t xml:space="preserve">   Kategorie:  </t>
    </r>
    <r>
      <rPr>
        <b/>
        <sz val="11"/>
        <color theme="1"/>
        <rFont val="Calibri"/>
        <family val="2"/>
        <charset val="238"/>
        <scheme val="minor"/>
      </rPr>
      <t>Tradiční Luk</t>
    </r>
    <r>
      <rPr>
        <sz val="11"/>
        <color theme="1"/>
        <rFont val="Calibri"/>
        <family val="2"/>
        <charset val="238"/>
        <scheme val="minor"/>
      </rPr>
      <t xml:space="preserve">  (TL)</t>
    </r>
  </si>
  <si>
    <t>Holub  Petr</t>
  </si>
  <si>
    <t>ATL195</t>
  </si>
  <si>
    <t>Balek  Josef</t>
  </si>
  <si>
    <t>ATL323</t>
  </si>
  <si>
    <t>Rychtaříková  Jana</t>
  </si>
  <si>
    <t xml:space="preserve"> JaBlíčKo</t>
  </si>
  <si>
    <t>ATL196</t>
  </si>
  <si>
    <r>
      <t xml:space="preserve">   Kategorie:  </t>
    </r>
    <r>
      <rPr>
        <b/>
        <sz val="11"/>
        <color theme="1"/>
        <rFont val="Calibri"/>
        <family val="2"/>
        <charset val="238"/>
        <scheme val="minor"/>
      </rPr>
      <t>Lovecký Luk - Ženy</t>
    </r>
    <r>
      <rPr>
        <sz val="11"/>
        <color theme="1"/>
        <rFont val="Calibri"/>
        <family val="2"/>
        <charset val="238"/>
        <scheme val="minor"/>
      </rPr>
      <t xml:space="preserve">  (LL - ženy)</t>
    </r>
  </si>
  <si>
    <t>Dortová  Jana</t>
  </si>
  <si>
    <t>ATL120</t>
  </si>
  <si>
    <r>
      <t xml:space="preserve">   Kategorie:  </t>
    </r>
    <r>
      <rPr>
        <b/>
        <sz val="11"/>
        <color theme="1"/>
        <rFont val="Calibri"/>
        <family val="2"/>
        <charset val="238"/>
        <scheme val="minor"/>
      </rPr>
      <t>Lovecký Luk - Muži</t>
    </r>
    <r>
      <rPr>
        <sz val="11"/>
        <color theme="1"/>
        <rFont val="Calibri"/>
        <family val="2"/>
        <charset val="238"/>
        <scheme val="minor"/>
      </rPr>
      <t xml:space="preserve">  (LL - muži)</t>
    </r>
  </si>
  <si>
    <t>Balcer  Tomáš</t>
  </si>
  <si>
    <t>ATL167</t>
  </si>
  <si>
    <t>Dvořáček  Jiří</t>
  </si>
  <si>
    <t>ATL189</t>
  </si>
  <si>
    <t xml:space="preserve"> Honza</t>
  </si>
  <si>
    <t>Pospíšil  Petr</t>
  </si>
  <si>
    <t>ATL397</t>
  </si>
  <si>
    <r>
      <t xml:space="preserve">   Kategorie:  </t>
    </r>
    <r>
      <rPr>
        <b/>
        <sz val="11"/>
        <color theme="1"/>
        <rFont val="Calibri"/>
        <family val="2"/>
        <charset val="238"/>
        <scheme val="minor"/>
      </rPr>
      <t xml:space="preserve">Dorost - Dívky 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</si>
  <si>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   Kategorie:  </t>
    </r>
    <r>
      <rPr>
        <b/>
        <sz val="11"/>
        <color theme="1"/>
        <rFont val="Calibri"/>
        <family val="2"/>
        <charset val="238"/>
        <scheme val="minor"/>
      </rPr>
      <t>Dorost - Chlapci</t>
    </r>
  </si>
  <si>
    <t>Balcer  Martin</t>
  </si>
  <si>
    <t>ATL165</t>
  </si>
  <si>
    <r>
      <t xml:space="preserve">   Kategorie:  </t>
    </r>
    <r>
      <rPr>
        <b/>
        <sz val="11"/>
        <color theme="1"/>
        <rFont val="Calibri"/>
        <family val="2"/>
        <charset val="238"/>
        <scheme val="minor"/>
      </rPr>
      <t>Děti - Dívky</t>
    </r>
    <r>
      <rPr>
        <sz val="11"/>
        <color theme="1"/>
        <rFont val="Calibri"/>
        <family val="2"/>
        <charset val="238"/>
        <scheme val="minor"/>
      </rPr>
      <t xml:space="preserve">  </t>
    </r>
  </si>
  <si>
    <r>
      <t xml:space="preserve">   Kategorie:  </t>
    </r>
    <r>
      <rPr>
        <b/>
        <sz val="11"/>
        <color theme="1"/>
        <rFont val="Calibri"/>
        <family val="2"/>
        <charset val="238"/>
        <scheme val="minor"/>
      </rPr>
      <t>Děti - Chlapci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</si>
  <si>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>Rataj  Dominik</t>
  </si>
  <si>
    <t>ATL279</t>
  </si>
  <si>
    <t xml:space="preserve"> Loco</t>
  </si>
  <si>
    <t>Brabcová  Kateřina</t>
  </si>
  <si>
    <t>ATL445</t>
  </si>
  <si>
    <t>Holubová  Karolína Lea</t>
  </si>
  <si>
    <t>Břenková  Lenka</t>
  </si>
  <si>
    <t xml:space="preserve"> Lenka</t>
  </si>
  <si>
    <t>ATL447</t>
  </si>
  <si>
    <t>Mazánek  Jan</t>
  </si>
  <si>
    <t>ATL446</t>
  </si>
  <si>
    <t>Pěnkava Pavel</t>
  </si>
  <si>
    <t xml:space="preserve"> Pinky</t>
  </si>
  <si>
    <t>ATL433</t>
  </si>
  <si>
    <t>Rataj  Vojta</t>
  </si>
  <si>
    <t xml:space="preserve"> Vojtík</t>
  </si>
  <si>
    <t>ATL478</t>
  </si>
  <si>
    <t>Souček  Tomáš</t>
  </si>
  <si>
    <t>ATL277</t>
  </si>
  <si>
    <t>Schulz  Alois</t>
  </si>
  <si>
    <t xml:space="preserve"> Luis</t>
  </si>
  <si>
    <t>ATL009</t>
  </si>
  <si>
    <t>Sobotková  Alena</t>
  </si>
  <si>
    <t>ATL058</t>
  </si>
  <si>
    <t>Bendová  Miroslava</t>
  </si>
  <si>
    <t>ATL388</t>
  </si>
  <si>
    <t>Benda  Libor</t>
  </si>
  <si>
    <t>ATL198</t>
  </si>
  <si>
    <t>Sobotka  Jiří</t>
  </si>
  <si>
    <t>ATL057</t>
  </si>
  <si>
    <t>Dvořáčková  Květa</t>
  </si>
  <si>
    <t>ATL190</t>
  </si>
  <si>
    <t>Zavadilová  Pavlína</t>
  </si>
  <si>
    <t>ATL093</t>
  </si>
  <si>
    <t>Zavadilová  Petra</t>
  </si>
  <si>
    <t>ATL292</t>
  </si>
  <si>
    <t>Zavadil  Pavel</t>
  </si>
  <si>
    <t>ATL221</t>
  </si>
  <si>
    <t>Zavadil  Petr</t>
  </si>
  <si>
    <t>ATL220</t>
  </si>
  <si>
    <t>Bucková  Monika</t>
  </si>
  <si>
    <t>ATL487</t>
  </si>
  <si>
    <t>Schulzová  Johanka</t>
  </si>
  <si>
    <t xml:space="preserve"> Johanka</t>
  </si>
  <si>
    <t>ATL008</t>
  </si>
  <si>
    <t xml:space="preserve"> Kačátor</t>
  </si>
  <si>
    <t>Žilková  Míla</t>
  </si>
  <si>
    <t>ATL278</t>
  </si>
  <si>
    <t>ATL150</t>
  </si>
  <si>
    <t>Ratajová  Alena</t>
  </si>
  <si>
    <t xml:space="preserve"> Ali</t>
  </si>
  <si>
    <t>ATL151</t>
  </si>
  <si>
    <t>Balková  Hana</t>
  </si>
  <si>
    <t>ATL521</t>
  </si>
  <si>
    <t>Venc  Ondřej</t>
  </si>
  <si>
    <t>ATL504</t>
  </si>
  <si>
    <t>Vencová  Veronika</t>
  </si>
  <si>
    <t>ATL505</t>
  </si>
  <si>
    <t>Venc Vendelín</t>
  </si>
  <si>
    <t>ATL506</t>
  </si>
  <si>
    <t>Hanousek  Jan</t>
  </si>
  <si>
    <t xml:space="preserve"> Honzík</t>
  </si>
  <si>
    <t>ATL028</t>
  </si>
  <si>
    <t>Sedláčková  Marie</t>
  </si>
  <si>
    <t>ATL427</t>
  </si>
  <si>
    <t>Hanousková  Lucie</t>
  </si>
  <si>
    <t xml:space="preserve"> Lucka</t>
  </si>
  <si>
    <t>ATL113</t>
  </si>
  <si>
    <t>Trtílek  Ondřej</t>
  </si>
  <si>
    <t xml:space="preserve"> Ondříšek</t>
  </si>
  <si>
    <t>ATL437</t>
  </si>
  <si>
    <t>Dvořáčková  Eva</t>
  </si>
  <si>
    <t>ATL387</t>
  </si>
  <si>
    <t>Podzimní Údolí sviní      11.10.2025</t>
  </si>
  <si>
    <t>Jarních 7 modřínů        02.05.2026</t>
  </si>
  <si>
    <t>Lukohrátky           9.5.2026</t>
  </si>
  <si>
    <t>Dětský turnaj Šindlovy dvory   23.05.2026</t>
  </si>
  <si>
    <t>Turnaj Údolí sviní      27.06.2026</t>
  </si>
  <si>
    <t>Podzimních 7 modřínů        05.09.2026</t>
  </si>
  <si>
    <t>Genius Loci    19.9.2026</t>
  </si>
  <si>
    <t>Oslavný Turnaj k vyhlášení  LL            ?</t>
  </si>
  <si>
    <t>???</t>
  </si>
  <si>
    <t>Škopová  Markéta</t>
  </si>
  <si>
    <t>ATL466</t>
  </si>
  <si>
    <t>Smižanská  Daniela</t>
  </si>
  <si>
    <t>ATL470</t>
  </si>
  <si>
    <t>Valentová  Hana</t>
  </si>
  <si>
    <t>ATL468</t>
  </si>
  <si>
    <t>Smižanský  Josef</t>
  </si>
  <si>
    <t xml:space="preserve"> Jožin</t>
  </si>
  <si>
    <t>ATL464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</si>
</sst>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1" xfId="0" applyFont="1" applyFill="1" applyBorder="1" applyAlignment="1">
      <alignment horizontal="center" vertical="center" textRotation="180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180"/>
    </xf>
    <xf numFmtId="0" fontId="0" fillId="2" borderId="3" xfId="0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5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3" fillId="9" borderId="12" xfId="0" applyFont="1" applyFill="1" applyBorder="1"/>
    <xf numFmtId="0" fontId="0" fillId="9" borderId="12" xfId="0" applyFill="1" applyBorder="1"/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3" fillId="10" borderId="16" xfId="0" applyFont="1" applyFill="1" applyBorder="1"/>
    <xf numFmtId="0" fontId="0" fillId="10" borderId="16" xfId="0" applyFill="1" applyBorder="1"/>
    <xf numFmtId="0" fontId="3" fillId="0" borderId="16" xfId="0" applyFont="1" applyBorder="1"/>
    <xf numFmtId="0" fontId="0" fillId="0" borderId="16" xfId="0" applyBorder="1"/>
    <xf numFmtId="0" fontId="0" fillId="0" borderId="0" xfId="0" applyAlignment="1">
      <alignment horizontal="center" vertical="center"/>
    </xf>
    <xf numFmtId="0" fontId="0" fillId="4" borderId="8" xfId="0" applyFill="1" applyBorder="1" applyAlignment="1">
      <alignment horizontal="left" vertical="center"/>
    </xf>
    <xf numFmtId="0" fontId="0" fillId="9" borderId="14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3" fillId="12" borderId="16" xfId="0" applyFont="1" applyFill="1" applyBorder="1"/>
    <xf numFmtId="0" fontId="0" fillId="12" borderId="16" xfId="0" applyFill="1" applyBorder="1"/>
    <xf numFmtId="0" fontId="0" fillId="0" borderId="14" xfId="0" applyBorder="1" applyAlignment="1">
      <alignment horizontal="center" vertical="center"/>
    </xf>
    <xf numFmtId="0" fontId="3" fillId="0" borderId="12" xfId="0" applyFont="1" applyBorder="1"/>
    <xf numFmtId="0" fontId="0" fillId="0" borderId="12" xfId="0" applyBorder="1"/>
    <xf numFmtId="0" fontId="0" fillId="12" borderId="16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3" fillId="9" borderId="16" xfId="0" applyFont="1" applyFill="1" applyBorder="1"/>
    <xf numFmtId="0" fontId="0" fillId="9" borderId="16" xfId="0" applyFill="1" applyBorder="1"/>
    <xf numFmtId="0" fontId="0" fillId="5" borderId="20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13" borderId="5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 wrapText="1"/>
    </xf>
    <xf numFmtId="0" fontId="1" fillId="13" borderId="7" xfId="0" applyFont="1" applyFill="1" applyBorder="1" applyAlignment="1">
      <alignment horizontal="center" vertical="center" wrapText="1"/>
    </xf>
    <xf numFmtId="0" fontId="0" fillId="14" borderId="23" xfId="0" applyFill="1" applyBorder="1" applyAlignment="1">
      <alignment horizontal="center" vertical="center"/>
    </xf>
    <xf numFmtId="0" fontId="0" fillId="14" borderId="24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/>
    </xf>
    <xf numFmtId="0" fontId="3" fillId="14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61"/>
  <sheetViews>
    <sheetView tabSelected="1" zoomScale="90" zoomScaleNormal="90"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BC17" sqref="BC17"/>
    </sheetView>
  </sheetViews>
  <sheetFormatPr defaultRowHeight="15" x14ac:dyDescent="0.25"/>
  <cols>
    <col min="1" max="1" width="3.5703125" customWidth="1"/>
    <col min="2" max="2" width="22.7109375" bestFit="1" customWidth="1"/>
    <col min="3" max="3" width="15" bestFit="1" customWidth="1"/>
    <col min="4" max="4" width="8.5703125" customWidth="1"/>
    <col min="5" max="5" width="3.42578125" customWidth="1"/>
    <col min="6" max="6" width="8" customWidth="1"/>
    <col min="7" max="7" width="7" customWidth="1"/>
    <col min="8" max="11" width="4.85546875" customWidth="1"/>
    <col min="12" max="47" width="4.28515625" customWidth="1"/>
  </cols>
  <sheetData>
    <row r="1" spans="1:47" s="30" customFormat="1" ht="60" customHeight="1" thickBot="1" x14ac:dyDescent="0.3">
      <c r="A1" s="1" t="s">
        <v>0</v>
      </c>
      <c r="B1" s="51" t="s">
        <v>1</v>
      </c>
      <c r="C1" s="51" t="s">
        <v>2</v>
      </c>
      <c r="D1" s="2" t="s">
        <v>3</v>
      </c>
      <c r="E1" s="3" t="s">
        <v>4</v>
      </c>
      <c r="F1" s="2" t="s">
        <v>5</v>
      </c>
      <c r="G1" s="4" t="s">
        <v>6</v>
      </c>
      <c r="H1" s="52" t="s">
        <v>7</v>
      </c>
      <c r="I1" s="53"/>
      <c r="J1" s="53"/>
      <c r="K1" s="54"/>
      <c r="L1" s="58" t="s">
        <v>116</v>
      </c>
      <c r="M1" s="59"/>
      <c r="N1" s="59"/>
      <c r="O1" s="60"/>
      <c r="P1" s="55" t="s">
        <v>117</v>
      </c>
      <c r="Q1" s="56"/>
      <c r="R1" s="56"/>
      <c r="S1" s="57"/>
      <c r="T1" s="58" t="s">
        <v>118</v>
      </c>
      <c r="U1" s="59"/>
      <c r="V1" s="59"/>
      <c r="W1" s="60"/>
      <c r="X1" s="58" t="s">
        <v>119</v>
      </c>
      <c r="Y1" s="59"/>
      <c r="Z1" s="59"/>
      <c r="AA1" s="60"/>
      <c r="AB1" s="58" t="s">
        <v>120</v>
      </c>
      <c r="AC1" s="59"/>
      <c r="AD1" s="59"/>
      <c r="AE1" s="60"/>
      <c r="AF1" s="58" t="s">
        <v>121</v>
      </c>
      <c r="AG1" s="59"/>
      <c r="AH1" s="59"/>
      <c r="AI1" s="60"/>
      <c r="AJ1" s="58" t="s">
        <v>122</v>
      </c>
      <c r="AK1" s="59"/>
      <c r="AL1" s="59"/>
      <c r="AM1" s="60"/>
      <c r="AN1" s="61" t="s">
        <v>123</v>
      </c>
      <c r="AO1" s="62"/>
      <c r="AP1" s="62"/>
      <c r="AQ1" s="63"/>
    </row>
    <row r="2" spans="1:47" s="30" customFormat="1" ht="15" customHeight="1" thickBot="1" x14ac:dyDescent="0.3">
      <c r="A2" s="5" t="s">
        <v>8</v>
      </c>
      <c r="B2" s="6"/>
      <c r="C2" s="6"/>
      <c r="D2" s="6"/>
      <c r="E2" s="6"/>
      <c r="F2" s="6"/>
      <c r="G2" s="7"/>
      <c r="H2" s="8" t="s">
        <v>9</v>
      </c>
      <c r="I2" s="9" t="s">
        <v>10</v>
      </c>
      <c r="J2" s="10" t="s">
        <v>11</v>
      </c>
      <c r="K2" s="11" t="s">
        <v>12</v>
      </c>
      <c r="L2" s="50" t="s">
        <v>9</v>
      </c>
      <c r="M2" s="36" t="s">
        <v>10</v>
      </c>
      <c r="N2" s="37" t="s">
        <v>11</v>
      </c>
      <c r="O2" s="38" t="s">
        <v>12</v>
      </c>
      <c r="P2" s="8" t="s">
        <v>9</v>
      </c>
      <c r="Q2" s="9" t="s">
        <v>10</v>
      </c>
      <c r="R2" s="10" t="s">
        <v>11</v>
      </c>
      <c r="S2" s="11" t="s">
        <v>12</v>
      </c>
      <c r="T2" s="8" t="s">
        <v>9</v>
      </c>
      <c r="U2" s="9" t="s">
        <v>10</v>
      </c>
      <c r="V2" s="10" t="s">
        <v>11</v>
      </c>
      <c r="W2" s="11" t="s">
        <v>12</v>
      </c>
      <c r="X2" s="8" t="s">
        <v>9</v>
      </c>
      <c r="Y2" s="9" t="s">
        <v>10</v>
      </c>
      <c r="Z2" s="10" t="s">
        <v>11</v>
      </c>
      <c r="AA2" s="11" t="s">
        <v>12</v>
      </c>
      <c r="AB2" s="8" t="s">
        <v>9</v>
      </c>
      <c r="AC2" s="9" t="s">
        <v>10</v>
      </c>
      <c r="AD2" s="10" t="s">
        <v>11</v>
      </c>
      <c r="AE2" s="11" t="s">
        <v>12</v>
      </c>
      <c r="AF2" s="8" t="s">
        <v>9</v>
      </c>
      <c r="AG2" s="9" t="s">
        <v>10</v>
      </c>
      <c r="AH2" s="10" t="s">
        <v>11</v>
      </c>
      <c r="AI2" s="11" t="s">
        <v>12</v>
      </c>
      <c r="AJ2" s="8" t="s">
        <v>9</v>
      </c>
      <c r="AK2" s="9" t="s">
        <v>10</v>
      </c>
      <c r="AL2" s="10" t="s">
        <v>11</v>
      </c>
      <c r="AM2" s="11" t="s">
        <v>12</v>
      </c>
      <c r="AN2" s="64" t="s">
        <v>124</v>
      </c>
      <c r="AO2" s="65"/>
      <c r="AP2" s="65"/>
      <c r="AQ2" s="66"/>
      <c r="AR2"/>
      <c r="AS2"/>
      <c r="AT2"/>
      <c r="AU2"/>
    </row>
    <row r="3" spans="1:47" ht="14.45" customHeight="1" x14ac:dyDescent="0.25">
      <c r="A3" s="46">
        <v>1</v>
      </c>
      <c r="B3" s="47" t="s">
        <v>85</v>
      </c>
      <c r="C3" s="48" t="s">
        <v>86</v>
      </c>
      <c r="D3" s="34" t="s">
        <v>87</v>
      </c>
      <c r="E3" s="15">
        <v>1</v>
      </c>
      <c r="F3" s="16">
        <f t="shared" ref="F3:F11" si="0">IF(ISERR(H3),0,H3+I3+J3*7+K3*7)</f>
        <v>237</v>
      </c>
      <c r="G3" s="17" t="str">
        <f t="shared" ref="G3:G11" si="1">IF(AND(F2&gt;0,F3&gt;0),F3-F2,"")</f>
        <v/>
      </c>
      <c r="H3" s="18">
        <f>SUM(L3+P3+T3+X3+AB3+AF3+AJ3)</f>
        <v>51</v>
      </c>
      <c r="I3" s="19">
        <f>SUM(M3+Q3+U3+Y3+AC3+AG3+AK3)</f>
        <v>39</v>
      </c>
      <c r="J3" s="24">
        <f>SUM(N3+R3+V3+Z3+AD3+AH3+AL3)</f>
        <v>12</v>
      </c>
      <c r="K3" s="20">
        <f>SUM(O3+S3+W3+AA3+AE3+AI3+AM3)</f>
        <v>9</v>
      </c>
      <c r="L3" s="18">
        <v>51</v>
      </c>
      <c r="M3" s="19">
        <v>39</v>
      </c>
      <c r="N3" s="24">
        <v>12</v>
      </c>
      <c r="O3" s="20">
        <v>9</v>
      </c>
      <c r="P3" s="21"/>
      <c r="Q3" s="22"/>
      <c r="R3" s="22"/>
      <c r="S3" s="23"/>
      <c r="T3" s="21"/>
      <c r="U3" s="22"/>
      <c r="V3" s="22"/>
      <c r="W3" s="23"/>
      <c r="X3" s="21"/>
      <c r="Y3" s="22"/>
      <c r="Z3" s="22"/>
      <c r="AA3" s="23"/>
      <c r="AB3" s="21"/>
      <c r="AC3" s="22"/>
      <c r="AD3" s="22"/>
      <c r="AE3" s="23"/>
      <c r="AF3" s="21"/>
      <c r="AG3" s="22"/>
      <c r="AH3" s="22"/>
      <c r="AI3" s="23"/>
      <c r="AJ3" s="21"/>
      <c r="AK3" s="22"/>
      <c r="AL3" s="22"/>
      <c r="AM3" s="23"/>
    </row>
    <row r="4" spans="1:47" ht="14.45" customHeight="1" x14ac:dyDescent="0.25">
      <c r="A4" s="45">
        <v>2</v>
      </c>
      <c r="B4" s="40" t="s">
        <v>62</v>
      </c>
      <c r="C4" s="41" t="s">
        <v>63</v>
      </c>
      <c r="D4" s="34" t="s">
        <v>64</v>
      </c>
      <c r="E4" s="15">
        <v>1</v>
      </c>
      <c r="F4" s="16">
        <f t="shared" si="0"/>
        <v>195</v>
      </c>
      <c r="G4" s="17">
        <f t="shared" si="1"/>
        <v>-42</v>
      </c>
      <c r="H4" s="18">
        <f t="shared" ref="H4:H11" si="2">SUM(L4+P4+T4+X4+AB4+AF4+AJ4)</f>
        <v>53</v>
      </c>
      <c r="I4" s="19">
        <f t="shared" ref="I4:I11" si="3">SUM(M4+Q4+U4+Y4+AC4+AG4+AK4)</f>
        <v>37</v>
      </c>
      <c r="J4" s="24">
        <f t="shared" ref="J4:J11" si="4">SUM(N4+R4+V4+Z4+AD4+AH4+AL4)</f>
        <v>5</v>
      </c>
      <c r="K4" s="20">
        <f t="shared" ref="K4:K11" si="5">SUM(O4+S4+W4+AA4+AE4+AI4+AM4)</f>
        <v>10</v>
      </c>
      <c r="L4" s="18">
        <v>53</v>
      </c>
      <c r="M4" s="19">
        <v>37</v>
      </c>
      <c r="N4" s="24">
        <v>5</v>
      </c>
      <c r="O4" s="20">
        <v>10</v>
      </c>
      <c r="P4" s="21"/>
      <c r="Q4" s="22"/>
      <c r="R4" s="22"/>
      <c r="S4" s="23"/>
      <c r="T4" s="21"/>
      <c r="U4" s="22"/>
      <c r="V4" s="22"/>
      <c r="W4" s="23"/>
      <c r="X4" s="21"/>
      <c r="Y4" s="22"/>
      <c r="Z4" s="22"/>
      <c r="AA4" s="23"/>
      <c r="AB4" s="21"/>
      <c r="AC4" s="22"/>
      <c r="AD4" s="22"/>
      <c r="AE4" s="23"/>
      <c r="AF4" s="21"/>
      <c r="AG4" s="22"/>
      <c r="AH4" s="22"/>
      <c r="AI4" s="23"/>
      <c r="AJ4" s="21"/>
      <c r="AK4" s="22"/>
      <c r="AL4" s="22"/>
      <c r="AM4" s="23"/>
    </row>
    <row r="5" spans="1:47" ht="14.45" customHeight="1" x14ac:dyDescent="0.25">
      <c r="A5" s="25">
        <v>3</v>
      </c>
      <c r="B5" s="26" t="s">
        <v>13</v>
      </c>
      <c r="C5" s="27" t="s">
        <v>14</v>
      </c>
      <c r="D5" s="34" t="s">
        <v>15</v>
      </c>
      <c r="E5" s="15">
        <v>1</v>
      </c>
      <c r="F5" s="16">
        <f t="shared" si="0"/>
        <v>167</v>
      </c>
      <c r="G5" s="17">
        <f t="shared" si="1"/>
        <v>-28</v>
      </c>
      <c r="H5" s="18">
        <f t="shared" si="2"/>
        <v>48</v>
      </c>
      <c r="I5" s="19">
        <f t="shared" si="3"/>
        <v>28</v>
      </c>
      <c r="J5" s="24">
        <f t="shared" si="4"/>
        <v>7</v>
      </c>
      <c r="K5" s="20">
        <f t="shared" si="5"/>
        <v>6</v>
      </c>
      <c r="L5" s="18">
        <v>48</v>
      </c>
      <c r="M5" s="19">
        <v>28</v>
      </c>
      <c r="N5" s="24">
        <v>7</v>
      </c>
      <c r="O5" s="20">
        <v>6</v>
      </c>
      <c r="P5" s="21"/>
      <c r="Q5" s="22"/>
      <c r="R5" s="22"/>
      <c r="S5" s="23"/>
      <c r="T5" s="21"/>
      <c r="U5" s="22"/>
      <c r="V5" s="22"/>
      <c r="W5" s="23"/>
      <c r="X5" s="21"/>
      <c r="Y5" s="22"/>
      <c r="Z5" s="22"/>
      <c r="AA5" s="23"/>
      <c r="AB5" s="21"/>
      <c r="AC5" s="22"/>
      <c r="AD5" s="22"/>
      <c r="AE5" s="23"/>
      <c r="AF5" s="21"/>
      <c r="AG5" s="22"/>
      <c r="AH5" s="22"/>
      <c r="AI5" s="23"/>
      <c r="AJ5" s="21"/>
      <c r="AK5" s="22"/>
      <c r="AL5" s="22"/>
      <c r="AM5" s="23"/>
    </row>
    <row r="6" spans="1:47" ht="14.45" customHeight="1" x14ac:dyDescent="0.25">
      <c r="A6" s="22">
        <v>4</v>
      </c>
      <c r="B6" s="28" t="s">
        <v>19</v>
      </c>
      <c r="C6" s="29" t="s">
        <v>45</v>
      </c>
      <c r="D6" s="34" t="s">
        <v>20</v>
      </c>
      <c r="E6" s="15">
        <v>1</v>
      </c>
      <c r="F6" s="16">
        <f t="shared" si="0"/>
        <v>165</v>
      </c>
      <c r="G6" s="17">
        <f t="shared" si="1"/>
        <v>-2</v>
      </c>
      <c r="H6" s="18">
        <f t="shared" si="2"/>
        <v>20</v>
      </c>
      <c r="I6" s="19">
        <f t="shared" si="3"/>
        <v>12</v>
      </c>
      <c r="J6" s="24">
        <f t="shared" si="4"/>
        <v>12</v>
      </c>
      <c r="K6" s="20">
        <f t="shared" si="5"/>
        <v>7</v>
      </c>
      <c r="L6" s="18">
        <v>20</v>
      </c>
      <c r="M6" s="19">
        <v>12</v>
      </c>
      <c r="N6" s="24">
        <v>12</v>
      </c>
      <c r="O6" s="20">
        <v>7</v>
      </c>
      <c r="P6" s="21"/>
      <c r="Q6" s="22"/>
      <c r="R6" s="22"/>
      <c r="S6" s="23"/>
      <c r="T6" s="21"/>
      <c r="U6" s="22"/>
      <c r="V6" s="22"/>
      <c r="W6" s="23"/>
      <c r="X6" s="21"/>
      <c r="Y6" s="22"/>
      <c r="Z6" s="22"/>
      <c r="AA6" s="23"/>
      <c r="AB6" s="21"/>
      <c r="AC6" s="22"/>
      <c r="AD6" s="22"/>
      <c r="AE6" s="23"/>
      <c r="AF6" s="21"/>
      <c r="AG6" s="22"/>
      <c r="AH6" s="22"/>
      <c r="AI6" s="23"/>
      <c r="AJ6" s="21"/>
      <c r="AK6" s="22"/>
      <c r="AL6" s="22"/>
      <c r="AM6" s="23"/>
    </row>
    <row r="7" spans="1:47" ht="14.45" customHeight="1" x14ac:dyDescent="0.25">
      <c r="A7" s="22">
        <v>5</v>
      </c>
      <c r="B7" s="28" t="s">
        <v>92</v>
      </c>
      <c r="C7" s="29" t="s">
        <v>93</v>
      </c>
      <c r="D7" s="34" t="s">
        <v>94</v>
      </c>
      <c r="E7" s="15">
        <v>1</v>
      </c>
      <c r="F7" s="16">
        <f t="shared" si="0"/>
        <v>135</v>
      </c>
      <c r="G7" s="17">
        <f t="shared" si="1"/>
        <v>-30</v>
      </c>
      <c r="H7" s="18">
        <f t="shared" si="2"/>
        <v>63</v>
      </c>
      <c r="I7" s="19">
        <f t="shared" si="3"/>
        <v>2</v>
      </c>
      <c r="J7" s="24">
        <f t="shared" si="4"/>
        <v>2</v>
      </c>
      <c r="K7" s="20">
        <f t="shared" si="5"/>
        <v>8</v>
      </c>
      <c r="L7" s="18">
        <v>63</v>
      </c>
      <c r="M7" s="19">
        <v>2</v>
      </c>
      <c r="N7" s="24">
        <v>2</v>
      </c>
      <c r="O7" s="20">
        <v>8</v>
      </c>
      <c r="P7" s="21"/>
      <c r="Q7" s="22"/>
      <c r="R7" s="22"/>
      <c r="S7" s="23"/>
      <c r="T7" s="21"/>
      <c r="U7" s="22"/>
      <c r="V7" s="22"/>
      <c r="W7" s="23"/>
      <c r="X7" s="21"/>
      <c r="Y7" s="22"/>
      <c r="Z7" s="22"/>
      <c r="AA7" s="23"/>
      <c r="AB7" s="21"/>
      <c r="AC7" s="22"/>
      <c r="AD7" s="22"/>
      <c r="AE7" s="23"/>
      <c r="AF7" s="21"/>
      <c r="AG7" s="22"/>
      <c r="AH7" s="22"/>
      <c r="AI7" s="23"/>
      <c r="AJ7" s="21"/>
      <c r="AK7" s="22"/>
      <c r="AL7" s="22"/>
      <c r="AM7" s="23"/>
    </row>
    <row r="8" spans="1:47" ht="14.45" customHeight="1" x14ac:dyDescent="0.25">
      <c r="A8" s="22">
        <v>6</v>
      </c>
      <c r="B8" s="28" t="s">
        <v>16</v>
      </c>
      <c r="C8" s="29"/>
      <c r="D8" s="34" t="s">
        <v>17</v>
      </c>
      <c r="E8" s="15">
        <v>1</v>
      </c>
      <c r="F8" s="16">
        <f t="shared" si="0"/>
        <v>122</v>
      </c>
      <c r="G8" s="17">
        <f t="shared" si="1"/>
        <v>-13</v>
      </c>
      <c r="H8" s="18">
        <f t="shared" si="2"/>
        <v>18</v>
      </c>
      <c r="I8" s="19">
        <f t="shared" si="3"/>
        <v>6</v>
      </c>
      <c r="J8" s="24">
        <f t="shared" si="4"/>
        <v>4</v>
      </c>
      <c r="K8" s="20">
        <f t="shared" si="5"/>
        <v>10</v>
      </c>
      <c r="L8" s="18">
        <v>18</v>
      </c>
      <c r="M8" s="19">
        <v>6</v>
      </c>
      <c r="N8" s="24">
        <v>4</v>
      </c>
      <c r="O8" s="20">
        <v>10</v>
      </c>
      <c r="P8" s="21"/>
      <c r="Q8" s="22"/>
      <c r="R8" s="22"/>
      <c r="S8" s="23"/>
      <c r="T8" s="21"/>
      <c r="U8" s="22"/>
      <c r="V8" s="22"/>
      <c r="W8" s="23"/>
      <c r="X8" s="21"/>
      <c r="Y8" s="22"/>
      <c r="Z8" s="22"/>
      <c r="AA8" s="23"/>
      <c r="AB8" s="21"/>
      <c r="AC8" s="22"/>
      <c r="AD8" s="22"/>
      <c r="AE8" s="23"/>
      <c r="AF8" s="21"/>
      <c r="AG8" s="22"/>
      <c r="AH8" s="22"/>
      <c r="AI8" s="23"/>
      <c r="AJ8" s="21"/>
      <c r="AK8" s="22"/>
      <c r="AL8" s="22"/>
      <c r="AM8" s="23"/>
    </row>
    <row r="9" spans="1:47" ht="14.45" customHeight="1" x14ac:dyDescent="0.25">
      <c r="A9" s="22">
        <v>7</v>
      </c>
      <c r="B9" s="28" t="s">
        <v>46</v>
      </c>
      <c r="C9" s="29" t="s">
        <v>88</v>
      </c>
      <c r="D9" s="34" t="s">
        <v>47</v>
      </c>
      <c r="E9" s="15">
        <v>1</v>
      </c>
      <c r="F9" s="16">
        <f t="shared" si="0"/>
        <v>121</v>
      </c>
      <c r="G9" s="17">
        <f t="shared" si="1"/>
        <v>-1</v>
      </c>
      <c r="H9" s="18">
        <f t="shared" si="2"/>
        <v>51</v>
      </c>
      <c r="I9" s="19">
        <f t="shared" si="3"/>
        <v>0</v>
      </c>
      <c r="J9" s="24">
        <f t="shared" si="4"/>
        <v>7</v>
      </c>
      <c r="K9" s="20">
        <f t="shared" si="5"/>
        <v>3</v>
      </c>
      <c r="L9" s="18">
        <v>51</v>
      </c>
      <c r="M9" s="19">
        <v>0</v>
      </c>
      <c r="N9" s="24">
        <v>7</v>
      </c>
      <c r="O9" s="20">
        <v>3</v>
      </c>
      <c r="P9" s="21"/>
      <c r="Q9" s="22"/>
      <c r="R9" s="22"/>
      <c r="S9" s="23"/>
      <c r="T9" s="21"/>
      <c r="U9" s="22"/>
      <c r="V9" s="22"/>
      <c r="W9" s="23"/>
      <c r="X9" s="21"/>
      <c r="Y9" s="22"/>
      <c r="Z9" s="22"/>
      <c r="AA9" s="23"/>
      <c r="AB9" s="21"/>
      <c r="AC9" s="22"/>
      <c r="AD9" s="22"/>
      <c r="AE9" s="23"/>
      <c r="AF9" s="21"/>
      <c r="AG9" s="22"/>
      <c r="AH9" s="22"/>
      <c r="AI9" s="23"/>
      <c r="AJ9" s="21"/>
      <c r="AK9" s="22"/>
      <c r="AL9" s="22"/>
      <c r="AM9" s="23"/>
    </row>
    <row r="10" spans="1:47" ht="14.45" customHeight="1" x14ac:dyDescent="0.25">
      <c r="A10" s="22">
        <v>8</v>
      </c>
      <c r="B10" s="28" t="s">
        <v>60</v>
      </c>
      <c r="C10" s="29"/>
      <c r="D10" s="34" t="s">
        <v>61</v>
      </c>
      <c r="E10" s="15">
        <v>1</v>
      </c>
      <c r="F10" s="16">
        <f t="shared" si="0"/>
        <v>115</v>
      </c>
      <c r="G10" s="17">
        <f t="shared" si="1"/>
        <v>-6</v>
      </c>
      <c r="H10" s="18">
        <f t="shared" si="2"/>
        <v>35</v>
      </c>
      <c r="I10" s="19">
        <f t="shared" si="3"/>
        <v>17</v>
      </c>
      <c r="J10" s="24">
        <f t="shared" si="4"/>
        <v>4</v>
      </c>
      <c r="K10" s="20">
        <f t="shared" si="5"/>
        <v>5</v>
      </c>
      <c r="L10" s="49">
        <v>35</v>
      </c>
      <c r="M10" s="19">
        <v>17</v>
      </c>
      <c r="N10" s="24">
        <v>4</v>
      </c>
      <c r="O10" s="20">
        <v>5</v>
      </c>
      <c r="P10" s="21"/>
      <c r="Q10" s="22"/>
      <c r="R10" s="22"/>
      <c r="S10" s="23"/>
      <c r="T10" s="21"/>
      <c r="U10" s="22"/>
      <c r="V10" s="22"/>
      <c r="W10" s="23"/>
      <c r="X10" s="21"/>
      <c r="Y10" s="22"/>
      <c r="Z10" s="22"/>
      <c r="AA10" s="23"/>
      <c r="AB10" s="21"/>
      <c r="AC10" s="22"/>
      <c r="AD10" s="22"/>
      <c r="AE10" s="23"/>
      <c r="AF10" s="21"/>
      <c r="AG10" s="22"/>
      <c r="AH10" s="22"/>
      <c r="AI10" s="23"/>
      <c r="AJ10" s="21"/>
      <c r="AK10" s="22"/>
      <c r="AL10" s="22"/>
      <c r="AM10" s="23"/>
    </row>
    <row r="11" spans="1:47" ht="14.45" customHeight="1" thickBot="1" x14ac:dyDescent="0.3">
      <c r="A11" s="22">
        <v>9</v>
      </c>
      <c r="B11" s="28" t="s">
        <v>54</v>
      </c>
      <c r="C11" s="29" t="s">
        <v>55</v>
      </c>
      <c r="D11" s="34" t="s">
        <v>56</v>
      </c>
      <c r="E11" s="15">
        <v>1</v>
      </c>
      <c r="F11" s="16">
        <f t="shared" si="0"/>
        <v>86</v>
      </c>
      <c r="G11" s="17">
        <f t="shared" si="1"/>
        <v>-29</v>
      </c>
      <c r="H11" s="18">
        <f t="shared" si="2"/>
        <v>40</v>
      </c>
      <c r="I11" s="19">
        <f t="shared" si="3"/>
        <v>18</v>
      </c>
      <c r="J11" s="24">
        <f t="shared" si="4"/>
        <v>1</v>
      </c>
      <c r="K11" s="20">
        <f t="shared" si="5"/>
        <v>3</v>
      </c>
      <c r="L11" s="18">
        <v>40</v>
      </c>
      <c r="M11" s="19">
        <v>18</v>
      </c>
      <c r="N11" s="24">
        <v>1</v>
      </c>
      <c r="O11" s="20">
        <v>3</v>
      </c>
      <c r="P11" s="21"/>
      <c r="Q11" s="22"/>
      <c r="R11" s="22"/>
      <c r="S11" s="23"/>
      <c r="T11" s="21"/>
      <c r="U11" s="22"/>
      <c r="V11" s="22"/>
      <c r="W11" s="23"/>
      <c r="X11" s="21"/>
      <c r="Y11" s="22"/>
      <c r="Z11" s="22"/>
      <c r="AA11" s="23"/>
      <c r="AB11" s="21"/>
      <c r="AC11" s="22"/>
      <c r="AD11" s="22"/>
      <c r="AE11" s="23"/>
      <c r="AF11" s="21"/>
      <c r="AG11" s="22"/>
      <c r="AH11" s="22"/>
      <c r="AI11" s="23"/>
      <c r="AJ11" s="21"/>
      <c r="AK11" s="22"/>
      <c r="AL11" s="22"/>
      <c r="AM11" s="23"/>
    </row>
    <row r="12" spans="1:47" s="30" customFormat="1" ht="60" customHeight="1" thickBot="1" x14ac:dyDescent="0.3">
      <c r="A12" s="1" t="s">
        <v>0</v>
      </c>
      <c r="B12" s="51" t="s">
        <v>1</v>
      </c>
      <c r="C12" s="51" t="s">
        <v>2</v>
      </c>
      <c r="D12" s="2" t="s">
        <v>3</v>
      </c>
      <c r="E12" s="3" t="s">
        <v>4</v>
      </c>
      <c r="F12" s="2" t="s">
        <v>5</v>
      </c>
      <c r="G12" s="4" t="s">
        <v>6</v>
      </c>
      <c r="H12" s="52" t="s">
        <v>7</v>
      </c>
      <c r="I12" s="53"/>
      <c r="J12" s="53"/>
      <c r="K12" s="54"/>
      <c r="L12" s="58" t="s">
        <v>116</v>
      </c>
      <c r="M12" s="59"/>
      <c r="N12" s="59"/>
      <c r="O12" s="60"/>
      <c r="P12" s="55" t="s">
        <v>117</v>
      </c>
      <c r="Q12" s="56"/>
      <c r="R12" s="56"/>
      <c r="S12" s="57"/>
      <c r="T12" s="58" t="s">
        <v>118</v>
      </c>
      <c r="U12" s="59"/>
      <c r="V12" s="59"/>
      <c r="W12" s="60"/>
      <c r="X12" s="58" t="s">
        <v>119</v>
      </c>
      <c r="Y12" s="59"/>
      <c r="Z12" s="59"/>
      <c r="AA12" s="60"/>
      <c r="AB12" s="58" t="s">
        <v>120</v>
      </c>
      <c r="AC12" s="59"/>
      <c r="AD12" s="59"/>
      <c r="AE12" s="60"/>
      <c r="AF12" s="58" t="s">
        <v>121</v>
      </c>
      <c r="AG12" s="59"/>
      <c r="AH12" s="59"/>
      <c r="AI12" s="60"/>
      <c r="AJ12" s="58" t="s">
        <v>122</v>
      </c>
      <c r="AK12" s="59"/>
      <c r="AL12" s="59"/>
      <c r="AM12" s="60"/>
      <c r="AN12" s="61" t="s">
        <v>123</v>
      </c>
      <c r="AO12" s="62"/>
      <c r="AP12" s="62"/>
      <c r="AQ12" s="63"/>
    </row>
    <row r="13" spans="1:47" s="30" customFormat="1" ht="15" customHeight="1" thickBot="1" x14ac:dyDescent="0.3">
      <c r="A13" s="31" t="s">
        <v>18</v>
      </c>
      <c r="B13" s="6"/>
      <c r="C13" s="6"/>
      <c r="D13" s="6"/>
      <c r="E13" s="6"/>
      <c r="F13" s="6"/>
      <c r="G13" s="7"/>
      <c r="H13" s="8" t="s">
        <v>9</v>
      </c>
      <c r="I13" s="9" t="s">
        <v>10</v>
      </c>
      <c r="J13" s="10" t="s">
        <v>11</v>
      </c>
      <c r="K13" s="11" t="s">
        <v>12</v>
      </c>
      <c r="L13" s="50" t="s">
        <v>9</v>
      </c>
      <c r="M13" s="36" t="s">
        <v>10</v>
      </c>
      <c r="N13" s="37" t="s">
        <v>11</v>
      </c>
      <c r="O13" s="38" t="s">
        <v>12</v>
      </c>
      <c r="P13" s="8" t="s">
        <v>9</v>
      </c>
      <c r="Q13" s="9" t="s">
        <v>10</v>
      </c>
      <c r="R13" s="10" t="s">
        <v>11</v>
      </c>
      <c r="S13" s="11" t="s">
        <v>12</v>
      </c>
      <c r="T13" s="8" t="s">
        <v>9</v>
      </c>
      <c r="U13" s="9" t="s">
        <v>10</v>
      </c>
      <c r="V13" s="10" t="s">
        <v>11</v>
      </c>
      <c r="W13" s="11" t="s">
        <v>12</v>
      </c>
      <c r="X13" s="8" t="s">
        <v>9</v>
      </c>
      <c r="Y13" s="9" t="s">
        <v>10</v>
      </c>
      <c r="Z13" s="10" t="s">
        <v>11</v>
      </c>
      <c r="AA13" s="11" t="s">
        <v>12</v>
      </c>
      <c r="AB13" s="8" t="s">
        <v>9</v>
      </c>
      <c r="AC13" s="9" t="s">
        <v>10</v>
      </c>
      <c r="AD13" s="10" t="s">
        <v>11</v>
      </c>
      <c r="AE13" s="11" t="s">
        <v>12</v>
      </c>
      <c r="AF13" s="8" t="s">
        <v>9</v>
      </c>
      <c r="AG13" s="9" t="s">
        <v>10</v>
      </c>
      <c r="AH13" s="10" t="s">
        <v>11</v>
      </c>
      <c r="AI13" s="11" t="s">
        <v>12</v>
      </c>
      <c r="AJ13" s="8" t="s">
        <v>9</v>
      </c>
      <c r="AK13" s="9" t="s">
        <v>10</v>
      </c>
      <c r="AL13" s="10" t="s">
        <v>11</v>
      </c>
      <c r="AM13" s="11" t="s">
        <v>12</v>
      </c>
      <c r="AN13" s="64" t="s">
        <v>124</v>
      </c>
      <c r="AO13" s="65"/>
      <c r="AP13" s="65"/>
      <c r="AQ13" s="66"/>
      <c r="AR13"/>
      <c r="AS13"/>
      <c r="AT13"/>
      <c r="AU13"/>
    </row>
    <row r="14" spans="1:47" x14ac:dyDescent="0.25">
      <c r="A14" s="32">
        <v>1</v>
      </c>
      <c r="B14" s="13" t="s">
        <v>21</v>
      </c>
      <c r="C14" s="14"/>
      <c r="D14" s="34" t="s">
        <v>22</v>
      </c>
      <c r="E14" s="15">
        <v>1</v>
      </c>
      <c r="F14" s="16">
        <f t="shared" ref="F14:F18" si="6">IF(ISERR(H14),0,H14+I14+J14*7+K14*7)</f>
        <v>207</v>
      </c>
      <c r="G14" s="17" t="str">
        <f t="shared" ref="G14:G18" si="7">IF(AND(F13&gt;0,F14&gt;0),F14-F13,"")</f>
        <v/>
      </c>
      <c r="H14" s="18">
        <f t="shared" ref="H14:H18" si="8">SUM(L14+P14+T14+X14+AB14+AF14+AJ14)</f>
        <v>63</v>
      </c>
      <c r="I14" s="19">
        <f t="shared" ref="I14:I18" si="9">SUM(M14+Q14+U14+Y14+AC14+AG14+AK14)</f>
        <v>39</v>
      </c>
      <c r="J14" s="24">
        <f t="shared" ref="J14:J18" si="10">SUM(N14+R14+V14+Z14+AD14+AH14+AL14)</f>
        <v>5</v>
      </c>
      <c r="K14" s="20">
        <f t="shared" ref="K14:K18" si="11">SUM(O14+S14+W14+AA14+AE14+AI14+AM14)</f>
        <v>10</v>
      </c>
      <c r="L14" s="18">
        <v>63</v>
      </c>
      <c r="M14" s="19">
        <v>39</v>
      </c>
      <c r="N14" s="24">
        <v>5</v>
      </c>
      <c r="O14" s="20">
        <v>10</v>
      </c>
      <c r="P14" s="21"/>
      <c r="Q14" s="22"/>
      <c r="R14" s="22"/>
      <c r="S14" s="23"/>
      <c r="T14" s="21"/>
      <c r="U14" s="22"/>
      <c r="V14" s="22"/>
      <c r="W14" s="23"/>
      <c r="X14" s="21"/>
      <c r="Y14" s="22"/>
      <c r="Z14" s="22"/>
      <c r="AA14" s="23"/>
      <c r="AB14" s="21"/>
      <c r="AC14" s="22"/>
      <c r="AD14" s="22"/>
      <c r="AE14" s="23"/>
      <c r="AF14" s="21"/>
      <c r="AG14" s="22"/>
      <c r="AH14" s="22"/>
      <c r="AI14" s="23"/>
      <c r="AJ14" s="21"/>
      <c r="AK14" s="22"/>
      <c r="AL14" s="22"/>
      <c r="AM14" s="23"/>
    </row>
    <row r="15" spans="1:47" x14ac:dyDescent="0.25">
      <c r="A15" s="39">
        <v>2</v>
      </c>
      <c r="B15" s="40" t="s">
        <v>103</v>
      </c>
      <c r="C15" s="41" t="s">
        <v>104</v>
      </c>
      <c r="D15" s="34" t="s">
        <v>105</v>
      </c>
      <c r="E15" s="15">
        <v>1</v>
      </c>
      <c r="F15" s="16">
        <f t="shared" si="6"/>
        <v>145</v>
      </c>
      <c r="G15" s="17">
        <f t="shared" si="7"/>
        <v>-62</v>
      </c>
      <c r="H15" s="18">
        <f t="shared" si="8"/>
        <v>31</v>
      </c>
      <c r="I15" s="19">
        <f t="shared" si="9"/>
        <v>23</v>
      </c>
      <c r="J15" s="24">
        <f t="shared" si="10"/>
        <v>6</v>
      </c>
      <c r="K15" s="20">
        <f t="shared" si="11"/>
        <v>7</v>
      </c>
      <c r="L15" s="49">
        <v>31</v>
      </c>
      <c r="M15" s="19">
        <v>23</v>
      </c>
      <c r="N15" s="24">
        <v>6</v>
      </c>
      <c r="O15" s="20">
        <v>7</v>
      </c>
      <c r="P15" s="21"/>
      <c r="Q15" s="22"/>
      <c r="R15" s="22"/>
      <c r="S15" s="23"/>
      <c r="T15" s="21"/>
      <c r="U15" s="22"/>
      <c r="V15" s="22"/>
      <c r="W15" s="23"/>
      <c r="X15" s="21"/>
      <c r="Y15" s="22"/>
      <c r="Z15" s="22"/>
      <c r="AA15" s="23"/>
      <c r="AB15" s="21"/>
      <c r="AC15" s="22"/>
      <c r="AD15" s="22"/>
      <c r="AE15" s="23"/>
      <c r="AF15" s="21"/>
      <c r="AG15" s="22"/>
      <c r="AH15" s="22"/>
      <c r="AI15" s="23"/>
      <c r="AJ15" s="21"/>
      <c r="AK15" s="22"/>
      <c r="AL15" s="22"/>
      <c r="AM15" s="23"/>
    </row>
    <row r="16" spans="1:47" x14ac:dyDescent="0.25">
      <c r="A16" s="33">
        <v>3</v>
      </c>
      <c r="B16" s="26" t="s">
        <v>95</v>
      </c>
      <c r="C16" s="27"/>
      <c r="D16" s="34" t="s">
        <v>96</v>
      </c>
      <c r="E16" s="15">
        <v>1</v>
      </c>
      <c r="F16" s="16">
        <f t="shared" si="6"/>
        <v>134</v>
      </c>
      <c r="G16" s="17">
        <f t="shared" si="7"/>
        <v>-11</v>
      </c>
      <c r="H16" s="18">
        <f t="shared" si="8"/>
        <v>56</v>
      </c>
      <c r="I16" s="19">
        <f t="shared" si="9"/>
        <v>15</v>
      </c>
      <c r="J16" s="24">
        <f t="shared" si="10"/>
        <v>5</v>
      </c>
      <c r="K16" s="20">
        <f t="shared" si="11"/>
        <v>4</v>
      </c>
      <c r="L16" s="49">
        <v>56</v>
      </c>
      <c r="M16" s="19">
        <v>15</v>
      </c>
      <c r="N16" s="24">
        <v>5</v>
      </c>
      <c r="O16" s="20">
        <v>4</v>
      </c>
      <c r="P16" s="21"/>
      <c r="Q16" s="22"/>
      <c r="R16" s="22"/>
      <c r="S16" s="23"/>
      <c r="T16" s="21"/>
      <c r="U16" s="22"/>
      <c r="V16" s="22"/>
      <c r="W16" s="23"/>
      <c r="X16" s="21"/>
      <c r="Y16" s="22"/>
      <c r="Z16" s="22"/>
      <c r="AA16" s="23"/>
      <c r="AB16" s="21"/>
      <c r="AC16" s="22"/>
      <c r="AD16" s="22"/>
      <c r="AE16" s="23"/>
      <c r="AF16" s="21"/>
      <c r="AG16" s="22"/>
      <c r="AH16" s="22"/>
      <c r="AI16" s="23"/>
      <c r="AJ16" s="21"/>
      <c r="AK16" s="22"/>
      <c r="AL16" s="22"/>
      <c r="AM16" s="23"/>
    </row>
    <row r="17" spans="1:47" x14ac:dyDescent="0.25">
      <c r="A17" s="42">
        <v>4</v>
      </c>
      <c r="B17" s="28" t="s">
        <v>23</v>
      </c>
      <c r="C17" s="29" t="s">
        <v>24</v>
      </c>
      <c r="D17" s="34" t="s">
        <v>25</v>
      </c>
      <c r="E17" s="15">
        <v>1</v>
      </c>
      <c r="F17" s="16">
        <f t="shared" si="6"/>
        <v>108</v>
      </c>
      <c r="G17" s="17">
        <f t="shared" si="7"/>
        <v>-26</v>
      </c>
      <c r="H17" s="18">
        <f t="shared" si="8"/>
        <v>23</v>
      </c>
      <c r="I17" s="19">
        <f t="shared" si="9"/>
        <v>8</v>
      </c>
      <c r="J17" s="24">
        <f t="shared" si="10"/>
        <v>6</v>
      </c>
      <c r="K17" s="20">
        <f t="shared" si="11"/>
        <v>5</v>
      </c>
      <c r="L17" s="18">
        <v>23</v>
      </c>
      <c r="M17" s="19">
        <v>8</v>
      </c>
      <c r="N17" s="24">
        <v>6</v>
      </c>
      <c r="O17" s="20">
        <v>5</v>
      </c>
      <c r="P17" s="21"/>
      <c r="Q17" s="22"/>
      <c r="R17" s="22"/>
      <c r="S17" s="23"/>
      <c r="T17" s="21"/>
      <c r="U17" s="22"/>
      <c r="V17" s="22"/>
      <c r="W17" s="23"/>
      <c r="X17" s="21"/>
      <c r="Y17" s="22"/>
      <c r="Z17" s="22"/>
      <c r="AA17" s="23"/>
      <c r="AB17" s="21"/>
      <c r="AC17" s="22"/>
      <c r="AD17" s="22"/>
      <c r="AE17" s="23"/>
      <c r="AF17" s="21"/>
      <c r="AG17" s="22"/>
      <c r="AH17" s="22"/>
      <c r="AI17" s="23"/>
      <c r="AJ17" s="21"/>
      <c r="AK17" s="22"/>
      <c r="AL17" s="22"/>
      <c r="AM17" s="23"/>
    </row>
    <row r="18" spans="1:47" ht="15.75" thickBot="1" x14ac:dyDescent="0.3">
      <c r="A18" s="42">
        <v>5</v>
      </c>
      <c r="B18" s="28" t="s">
        <v>48</v>
      </c>
      <c r="C18" s="29"/>
      <c r="D18" s="34" t="s">
        <v>44</v>
      </c>
      <c r="E18" s="15">
        <v>1</v>
      </c>
      <c r="F18" s="16">
        <f t="shared" si="6"/>
        <v>93</v>
      </c>
      <c r="G18" s="17">
        <f t="shared" si="7"/>
        <v>-15</v>
      </c>
      <c r="H18" s="18">
        <f t="shared" si="8"/>
        <v>25</v>
      </c>
      <c r="I18" s="19">
        <f t="shared" si="9"/>
        <v>5</v>
      </c>
      <c r="J18" s="24">
        <f t="shared" si="10"/>
        <v>4</v>
      </c>
      <c r="K18" s="20">
        <f t="shared" si="11"/>
        <v>5</v>
      </c>
      <c r="L18" s="18">
        <v>25</v>
      </c>
      <c r="M18" s="19">
        <v>5</v>
      </c>
      <c r="N18" s="24">
        <v>4</v>
      </c>
      <c r="O18" s="20">
        <v>5</v>
      </c>
      <c r="P18" s="21"/>
      <c r="Q18" s="22"/>
      <c r="R18" s="22"/>
      <c r="S18" s="23"/>
      <c r="T18" s="21"/>
      <c r="U18" s="22"/>
      <c r="V18" s="22"/>
      <c r="W18" s="23"/>
      <c r="X18" s="21"/>
      <c r="Y18" s="22"/>
      <c r="Z18" s="22"/>
      <c r="AA18" s="23"/>
      <c r="AB18" s="21"/>
      <c r="AC18" s="22"/>
      <c r="AD18" s="22"/>
      <c r="AE18" s="23"/>
      <c r="AF18" s="21"/>
      <c r="AG18" s="22"/>
      <c r="AH18" s="22"/>
      <c r="AI18" s="23"/>
      <c r="AJ18" s="21"/>
      <c r="AK18" s="22"/>
      <c r="AL18" s="22"/>
      <c r="AM18" s="23"/>
    </row>
    <row r="19" spans="1:47" s="30" customFormat="1" ht="60" customHeight="1" thickBot="1" x14ac:dyDescent="0.3">
      <c r="A19" s="1" t="s">
        <v>0</v>
      </c>
      <c r="B19" s="51" t="s">
        <v>1</v>
      </c>
      <c r="C19" s="51" t="s">
        <v>2</v>
      </c>
      <c r="D19" s="2" t="s">
        <v>3</v>
      </c>
      <c r="E19" s="3" t="s">
        <v>4</v>
      </c>
      <c r="F19" s="2" t="s">
        <v>5</v>
      </c>
      <c r="G19" s="4" t="s">
        <v>6</v>
      </c>
      <c r="H19" s="52" t="s">
        <v>7</v>
      </c>
      <c r="I19" s="53"/>
      <c r="J19" s="53"/>
      <c r="K19" s="54"/>
      <c r="L19" s="58" t="s">
        <v>116</v>
      </c>
      <c r="M19" s="59"/>
      <c r="N19" s="59"/>
      <c r="O19" s="60"/>
      <c r="P19" s="55" t="s">
        <v>117</v>
      </c>
      <c r="Q19" s="56"/>
      <c r="R19" s="56"/>
      <c r="S19" s="57"/>
      <c r="T19" s="58" t="s">
        <v>118</v>
      </c>
      <c r="U19" s="59"/>
      <c r="V19" s="59"/>
      <c r="W19" s="60"/>
      <c r="X19" s="58" t="s">
        <v>119</v>
      </c>
      <c r="Y19" s="59"/>
      <c r="Z19" s="59"/>
      <c r="AA19" s="60"/>
      <c r="AB19" s="58" t="s">
        <v>120</v>
      </c>
      <c r="AC19" s="59"/>
      <c r="AD19" s="59"/>
      <c r="AE19" s="60"/>
      <c r="AF19" s="58" t="s">
        <v>121</v>
      </c>
      <c r="AG19" s="59"/>
      <c r="AH19" s="59"/>
      <c r="AI19" s="60"/>
      <c r="AJ19" s="58" t="s">
        <v>122</v>
      </c>
      <c r="AK19" s="59"/>
      <c r="AL19" s="59"/>
      <c r="AM19" s="60"/>
      <c r="AN19" s="61" t="s">
        <v>123</v>
      </c>
      <c r="AO19" s="62"/>
      <c r="AP19" s="62"/>
      <c r="AQ19" s="63"/>
    </row>
    <row r="20" spans="1:47" s="30" customFormat="1" ht="15" customHeight="1" thickBot="1" x14ac:dyDescent="0.3">
      <c r="A20" s="5" t="s">
        <v>26</v>
      </c>
      <c r="B20" s="6"/>
      <c r="C20" s="6"/>
      <c r="D20" s="6"/>
      <c r="E20" s="6"/>
      <c r="F20" s="6"/>
      <c r="G20" s="7"/>
      <c r="H20" s="8" t="s">
        <v>9</v>
      </c>
      <c r="I20" s="9" t="s">
        <v>10</v>
      </c>
      <c r="J20" s="10" t="s">
        <v>11</v>
      </c>
      <c r="K20" s="11" t="s">
        <v>12</v>
      </c>
      <c r="L20" s="50" t="s">
        <v>9</v>
      </c>
      <c r="M20" s="36" t="s">
        <v>10</v>
      </c>
      <c r="N20" s="37" t="s">
        <v>11</v>
      </c>
      <c r="O20" s="38" t="s">
        <v>12</v>
      </c>
      <c r="P20" s="8" t="s">
        <v>9</v>
      </c>
      <c r="Q20" s="9" t="s">
        <v>10</v>
      </c>
      <c r="R20" s="10" t="s">
        <v>11</v>
      </c>
      <c r="S20" s="11" t="s">
        <v>12</v>
      </c>
      <c r="T20" s="8" t="s">
        <v>9</v>
      </c>
      <c r="U20" s="9" t="s">
        <v>10</v>
      </c>
      <c r="V20" s="10" t="s">
        <v>11</v>
      </c>
      <c r="W20" s="11" t="s">
        <v>12</v>
      </c>
      <c r="X20" s="8" t="s">
        <v>9</v>
      </c>
      <c r="Y20" s="9" t="s">
        <v>10</v>
      </c>
      <c r="Z20" s="10" t="s">
        <v>11</v>
      </c>
      <c r="AA20" s="11" t="s">
        <v>12</v>
      </c>
      <c r="AB20" s="8" t="s">
        <v>9</v>
      </c>
      <c r="AC20" s="9" t="s">
        <v>10</v>
      </c>
      <c r="AD20" s="10" t="s">
        <v>11</v>
      </c>
      <c r="AE20" s="11" t="s">
        <v>12</v>
      </c>
      <c r="AF20" s="8" t="s">
        <v>9</v>
      </c>
      <c r="AG20" s="9" t="s">
        <v>10</v>
      </c>
      <c r="AH20" s="10" t="s">
        <v>11</v>
      </c>
      <c r="AI20" s="11" t="s">
        <v>12</v>
      </c>
      <c r="AJ20" s="8" t="s">
        <v>9</v>
      </c>
      <c r="AK20" s="9" t="s">
        <v>10</v>
      </c>
      <c r="AL20" s="10" t="s">
        <v>11</v>
      </c>
      <c r="AM20" s="11" t="s">
        <v>12</v>
      </c>
      <c r="AN20" s="64" t="s">
        <v>124</v>
      </c>
      <c r="AO20" s="65"/>
      <c r="AP20" s="65"/>
      <c r="AQ20" s="66"/>
      <c r="AR20"/>
      <c r="AS20"/>
      <c r="AT20"/>
      <c r="AU20"/>
    </row>
    <row r="21" spans="1:47" x14ac:dyDescent="0.25">
      <c r="A21" s="32">
        <v>1</v>
      </c>
      <c r="B21" s="13" t="s">
        <v>89</v>
      </c>
      <c r="C21" s="14"/>
      <c r="D21" s="34" t="s">
        <v>90</v>
      </c>
      <c r="E21" s="15">
        <v>1</v>
      </c>
      <c r="F21" s="16">
        <f t="shared" ref="F21:F33" si="12">IF(ISERR(H21),0,H21+I21+J21*7+K21*7)</f>
        <v>286</v>
      </c>
      <c r="G21" s="17" t="str">
        <f t="shared" ref="G21:G33" si="13">IF(AND(F20&gt;0,F21&gt;0),F21-F20,"")</f>
        <v/>
      </c>
      <c r="H21" s="18">
        <f t="shared" ref="H21:H33" si="14">SUM(L21+P21+T21+X21+AB21+AF21+AJ21)</f>
        <v>79</v>
      </c>
      <c r="I21" s="19">
        <f t="shared" ref="I21:I33" si="15">SUM(M21+Q21+U21+Y21+AC21+AG21+AK21)</f>
        <v>67</v>
      </c>
      <c r="J21" s="24">
        <f t="shared" ref="J21:J33" si="16">SUM(N21+R21+V21+Z21+AD21+AH21+AL21)</f>
        <v>7</v>
      </c>
      <c r="K21" s="20">
        <f t="shared" ref="K21:K33" si="17">SUM(O21+S21+W21+AA21+AE21+AI21+AM21)</f>
        <v>13</v>
      </c>
      <c r="L21" s="18">
        <v>79</v>
      </c>
      <c r="M21" s="19">
        <v>67</v>
      </c>
      <c r="N21" s="24">
        <v>7</v>
      </c>
      <c r="O21" s="20">
        <v>13</v>
      </c>
      <c r="P21" s="21"/>
      <c r="Q21" s="22"/>
      <c r="R21" s="22"/>
      <c r="S21" s="23"/>
      <c r="T21" s="21"/>
      <c r="U21" s="22"/>
      <c r="V21" s="22"/>
      <c r="W21" s="23"/>
      <c r="X21" s="21"/>
      <c r="Y21" s="22"/>
      <c r="Z21" s="22"/>
      <c r="AA21" s="23"/>
      <c r="AB21" s="21"/>
      <c r="AC21" s="22"/>
      <c r="AD21" s="22"/>
      <c r="AE21" s="23"/>
      <c r="AF21" s="21"/>
      <c r="AG21" s="22"/>
      <c r="AH21" s="22"/>
      <c r="AI21" s="23"/>
      <c r="AJ21" s="21"/>
      <c r="AK21" s="22"/>
      <c r="AL21" s="22"/>
      <c r="AM21" s="23"/>
    </row>
    <row r="22" spans="1:47" x14ac:dyDescent="0.25">
      <c r="A22" s="39">
        <v>2</v>
      </c>
      <c r="B22" s="40" t="s">
        <v>75</v>
      </c>
      <c r="C22" s="41"/>
      <c r="D22" s="34" t="s">
        <v>76</v>
      </c>
      <c r="E22" s="15">
        <v>1</v>
      </c>
      <c r="F22" s="16">
        <f t="shared" si="12"/>
        <v>246</v>
      </c>
      <c r="G22" s="17">
        <f t="shared" si="13"/>
        <v>-40</v>
      </c>
      <c r="H22" s="18">
        <f t="shared" si="14"/>
        <v>70</v>
      </c>
      <c r="I22" s="19">
        <f t="shared" si="15"/>
        <v>43</v>
      </c>
      <c r="J22" s="24">
        <f t="shared" si="16"/>
        <v>12</v>
      </c>
      <c r="K22" s="20">
        <f t="shared" si="17"/>
        <v>7</v>
      </c>
      <c r="L22" s="49">
        <v>70</v>
      </c>
      <c r="M22" s="19">
        <v>43</v>
      </c>
      <c r="N22" s="24">
        <v>12</v>
      </c>
      <c r="O22" s="20">
        <v>7</v>
      </c>
      <c r="P22" s="21"/>
      <c r="Q22" s="22"/>
      <c r="R22" s="22"/>
      <c r="S22" s="23"/>
      <c r="T22" s="21"/>
      <c r="U22" s="22"/>
      <c r="V22" s="22"/>
      <c r="W22" s="23"/>
      <c r="X22" s="21"/>
      <c r="Y22" s="22"/>
      <c r="Z22" s="22"/>
      <c r="AA22" s="23"/>
      <c r="AB22" s="21"/>
      <c r="AC22" s="22"/>
      <c r="AD22" s="22"/>
      <c r="AE22" s="23"/>
      <c r="AF22" s="21"/>
      <c r="AG22" s="22"/>
      <c r="AH22" s="22"/>
      <c r="AI22" s="23"/>
      <c r="AJ22" s="21"/>
      <c r="AK22" s="22"/>
      <c r="AL22" s="22"/>
      <c r="AM22" s="23"/>
    </row>
    <row r="23" spans="1:47" ht="15.75" customHeight="1" x14ac:dyDescent="0.25">
      <c r="A23" s="33">
        <v>3</v>
      </c>
      <c r="B23" s="26" t="s">
        <v>49</v>
      </c>
      <c r="C23" s="27" t="s">
        <v>50</v>
      </c>
      <c r="D23" s="34" t="s">
        <v>51</v>
      </c>
      <c r="E23" s="15">
        <v>1</v>
      </c>
      <c r="F23" s="16">
        <f t="shared" si="12"/>
        <v>193</v>
      </c>
      <c r="G23" s="17">
        <f t="shared" si="13"/>
        <v>-53</v>
      </c>
      <c r="H23" s="18">
        <f t="shared" si="14"/>
        <v>44</v>
      </c>
      <c r="I23" s="19">
        <f t="shared" si="15"/>
        <v>30</v>
      </c>
      <c r="J23" s="24">
        <f t="shared" si="16"/>
        <v>8</v>
      </c>
      <c r="K23" s="20">
        <f t="shared" si="17"/>
        <v>9</v>
      </c>
      <c r="L23" s="18">
        <v>44</v>
      </c>
      <c r="M23" s="19">
        <v>30</v>
      </c>
      <c r="N23" s="24">
        <v>8</v>
      </c>
      <c r="O23" s="20">
        <v>9</v>
      </c>
      <c r="P23" s="21"/>
      <c r="Q23" s="22"/>
      <c r="R23" s="22"/>
      <c r="S23" s="23"/>
      <c r="T23" s="21"/>
      <c r="U23" s="22"/>
      <c r="V23" s="22"/>
      <c r="W23" s="23"/>
      <c r="X23" s="21"/>
      <c r="Y23" s="22"/>
      <c r="Z23" s="22"/>
      <c r="AA23" s="23"/>
      <c r="AB23" s="21"/>
      <c r="AC23" s="22"/>
      <c r="AD23" s="22"/>
      <c r="AE23" s="23"/>
      <c r="AF23" s="21"/>
      <c r="AG23" s="22"/>
      <c r="AH23" s="22"/>
      <c r="AI23" s="23"/>
      <c r="AJ23" s="21"/>
      <c r="AK23" s="22"/>
      <c r="AL23" s="22"/>
      <c r="AM23" s="23"/>
    </row>
    <row r="24" spans="1:47" x14ac:dyDescent="0.25">
      <c r="A24" s="33">
        <v>3</v>
      </c>
      <c r="B24" s="26" t="s">
        <v>67</v>
      </c>
      <c r="C24" s="27"/>
      <c r="D24" s="34" t="s">
        <v>68</v>
      </c>
      <c r="E24" s="15">
        <v>1</v>
      </c>
      <c r="F24" s="16">
        <f t="shared" si="12"/>
        <v>193</v>
      </c>
      <c r="G24" s="17">
        <f t="shared" si="13"/>
        <v>0</v>
      </c>
      <c r="H24" s="18">
        <f t="shared" si="14"/>
        <v>60</v>
      </c>
      <c r="I24" s="19">
        <f t="shared" si="15"/>
        <v>28</v>
      </c>
      <c r="J24" s="24">
        <f t="shared" si="16"/>
        <v>7</v>
      </c>
      <c r="K24" s="20">
        <f t="shared" si="17"/>
        <v>8</v>
      </c>
      <c r="L24" s="18">
        <v>60</v>
      </c>
      <c r="M24" s="19">
        <v>28</v>
      </c>
      <c r="N24" s="24">
        <v>7</v>
      </c>
      <c r="O24" s="20">
        <v>8</v>
      </c>
      <c r="P24" s="21"/>
      <c r="Q24" s="22"/>
      <c r="R24" s="22"/>
      <c r="S24" s="23"/>
      <c r="T24" s="21"/>
      <c r="U24" s="22"/>
      <c r="V24" s="22"/>
      <c r="W24" s="23"/>
      <c r="X24" s="21"/>
      <c r="Y24" s="22"/>
      <c r="Z24" s="22"/>
      <c r="AA24" s="23"/>
      <c r="AB24" s="21"/>
      <c r="AC24" s="22"/>
      <c r="AD24" s="22"/>
      <c r="AE24" s="23"/>
      <c r="AF24" s="21"/>
      <c r="AG24" s="22"/>
      <c r="AH24" s="22"/>
      <c r="AI24" s="23"/>
      <c r="AJ24" s="21"/>
      <c r="AK24" s="22"/>
      <c r="AL24" s="22"/>
      <c r="AM24" s="23"/>
    </row>
    <row r="25" spans="1:47" x14ac:dyDescent="0.25">
      <c r="A25" s="42">
        <v>5</v>
      </c>
      <c r="B25" s="28" t="s">
        <v>27</v>
      </c>
      <c r="C25" s="29"/>
      <c r="D25" s="34" t="s">
        <v>28</v>
      </c>
      <c r="E25" s="15">
        <v>1</v>
      </c>
      <c r="F25" s="16">
        <f t="shared" si="12"/>
        <v>189</v>
      </c>
      <c r="G25" s="17">
        <f t="shared" si="13"/>
        <v>-4</v>
      </c>
      <c r="H25" s="18">
        <f t="shared" si="14"/>
        <v>32</v>
      </c>
      <c r="I25" s="19">
        <f t="shared" si="15"/>
        <v>52</v>
      </c>
      <c r="J25" s="24">
        <f t="shared" si="16"/>
        <v>6</v>
      </c>
      <c r="K25" s="20">
        <f t="shared" si="17"/>
        <v>9</v>
      </c>
      <c r="L25" s="18">
        <v>32</v>
      </c>
      <c r="M25" s="19">
        <v>52</v>
      </c>
      <c r="N25" s="24">
        <v>6</v>
      </c>
      <c r="O25" s="20">
        <v>9</v>
      </c>
      <c r="P25" s="21"/>
      <c r="Q25" s="22"/>
      <c r="R25" s="22"/>
      <c r="S25" s="23"/>
      <c r="T25" s="21"/>
      <c r="U25" s="22"/>
      <c r="V25" s="22"/>
      <c r="W25" s="23"/>
      <c r="X25" s="21"/>
      <c r="Y25" s="22"/>
      <c r="Z25" s="22"/>
      <c r="AA25" s="23"/>
      <c r="AB25" s="21"/>
      <c r="AC25" s="22"/>
      <c r="AD25" s="22"/>
      <c r="AE25" s="23"/>
      <c r="AF25" s="21"/>
      <c r="AG25" s="22"/>
      <c r="AH25" s="22"/>
      <c r="AI25" s="23"/>
      <c r="AJ25" s="21"/>
      <c r="AK25" s="22"/>
      <c r="AL25" s="22"/>
      <c r="AM25" s="23"/>
    </row>
    <row r="26" spans="1:47" x14ac:dyDescent="0.25">
      <c r="A26" s="42">
        <v>6</v>
      </c>
      <c r="B26" s="28" t="s">
        <v>106</v>
      </c>
      <c r="C26" s="29"/>
      <c r="D26" s="34" t="s">
        <v>107</v>
      </c>
      <c r="E26" s="15">
        <v>1</v>
      </c>
      <c r="F26" s="16">
        <f t="shared" si="12"/>
        <v>179</v>
      </c>
      <c r="G26" s="17">
        <f t="shared" si="13"/>
        <v>-10</v>
      </c>
      <c r="H26" s="18">
        <f t="shared" si="14"/>
        <v>50</v>
      </c>
      <c r="I26" s="19">
        <f t="shared" si="15"/>
        <v>24</v>
      </c>
      <c r="J26" s="24">
        <f t="shared" si="16"/>
        <v>7</v>
      </c>
      <c r="K26" s="20">
        <f t="shared" si="17"/>
        <v>8</v>
      </c>
      <c r="L26" s="18">
        <v>50</v>
      </c>
      <c r="M26" s="19">
        <v>24</v>
      </c>
      <c r="N26" s="24">
        <v>7</v>
      </c>
      <c r="O26" s="20">
        <v>8</v>
      </c>
      <c r="P26" s="21"/>
      <c r="Q26" s="22"/>
      <c r="R26" s="22"/>
      <c r="S26" s="23"/>
      <c r="T26" s="21"/>
      <c r="U26" s="22"/>
      <c r="V26" s="22"/>
      <c r="W26" s="23"/>
      <c r="X26" s="21"/>
      <c r="Y26" s="22"/>
      <c r="Z26" s="22"/>
      <c r="AA26" s="23"/>
      <c r="AB26" s="21"/>
      <c r="AC26" s="22"/>
      <c r="AD26" s="22"/>
      <c r="AE26" s="23"/>
      <c r="AF26" s="21"/>
      <c r="AG26" s="22"/>
      <c r="AH26" s="22"/>
      <c r="AI26" s="23"/>
      <c r="AJ26" s="21"/>
      <c r="AK26" s="22"/>
      <c r="AL26" s="22"/>
      <c r="AM26" s="23"/>
    </row>
    <row r="27" spans="1:47" ht="15.75" customHeight="1" x14ac:dyDescent="0.25">
      <c r="A27" s="42">
        <v>7</v>
      </c>
      <c r="B27" s="28" t="s">
        <v>83</v>
      </c>
      <c r="C27" s="29"/>
      <c r="D27" s="34" t="s">
        <v>84</v>
      </c>
      <c r="E27" s="15">
        <v>1</v>
      </c>
      <c r="F27" s="16">
        <f t="shared" si="12"/>
        <v>163</v>
      </c>
      <c r="G27" s="17">
        <f t="shared" si="13"/>
        <v>-16</v>
      </c>
      <c r="H27" s="18">
        <f t="shared" si="14"/>
        <v>55</v>
      </c>
      <c r="I27" s="19">
        <f t="shared" si="15"/>
        <v>24</v>
      </c>
      <c r="J27" s="24">
        <f t="shared" si="16"/>
        <v>6</v>
      </c>
      <c r="K27" s="20">
        <f t="shared" si="17"/>
        <v>6</v>
      </c>
      <c r="L27" s="18">
        <v>55</v>
      </c>
      <c r="M27" s="19">
        <v>24</v>
      </c>
      <c r="N27" s="24">
        <v>6</v>
      </c>
      <c r="O27" s="20">
        <v>6</v>
      </c>
      <c r="P27" s="21"/>
      <c r="Q27" s="22"/>
      <c r="R27" s="22"/>
      <c r="S27" s="23"/>
      <c r="T27" s="21"/>
      <c r="U27" s="22"/>
      <c r="V27" s="22"/>
      <c r="W27" s="23"/>
      <c r="X27" s="21"/>
      <c r="Y27" s="22"/>
      <c r="Z27" s="22"/>
      <c r="AA27" s="23"/>
      <c r="AB27" s="21"/>
      <c r="AC27" s="22"/>
      <c r="AD27" s="22"/>
      <c r="AE27" s="23"/>
      <c r="AF27" s="21"/>
      <c r="AG27" s="22"/>
      <c r="AH27" s="22"/>
      <c r="AI27" s="23"/>
      <c r="AJ27" s="21"/>
      <c r="AK27" s="22"/>
      <c r="AL27" s="22"/>
      <c r="AM27" s="23"/>
    </row>
    <row r="28" spans="1:47" x14ac:dyDescent="0.25">
      <c r="A28" s="42">
        <v>8</v>
      </c>
      <c r="B28" s="28" t="s">
        <v>65</v>
      </c>
      <c r="C28" s="29"/>
      <c r="D28" s="34" t="s">
        <v>66</v>
      </c>
      <c r="E28" s="15">
        <v>1</v>
      </c>
      <c r="F28" s="16">
        <f t="shared" si="12"/>
        <v>146</v>
      </c>
      <c r="G28" s="17">
        <f t="shared" si="13"/>
        <v>-17</v>
      </c>
      <c r="H28" s="18">
        <f t="shared" si="14"/>
        <v>39</v>
      </c>
      <c r="I28" s="19">
        <f t="shared" si="15"/>
        <v>9</v>
      </c>
      <c r="J28" s="24">
        <f t="shared" si="16"/>
        <v>6</v>
      </c>
      <c r="K28" s="20">
        <f t="shared" si="17"/>
        <v>8</v>
      </c>
      <c r="L28" s="18">
        <v>39</v>
      </c>
      <c r="M28" s="19">
        <v>9</v>
      </c>
      <c r="N28" s="24">
        <v>6</v>
      </c>
      <c r="O28" s="20">
        <v>8</v>
      </c>
      <c r="P28" s="21"/>
      <c r="Q28" s="22"/>
      <c r="R28" s="22"/>
      <c r="S28" s="23"/>
      <c r="T28" s="21"/>
      <c r="U28" s="22"/>
      <c r="V28" s="22"/>
      <c r="W28" s="23"/>
      <c r="X28" s="21"/>
      <c r="Y28" s="22"/>
      <c r="Z28" s="22"/>
      <c r="AA28" s="23"/>
      <c r="AB28" s="21"/>
      <c r="AC28" s="22"/>
      <c r="AD28" s="22"/>
      <c r="AE28" s="23"/>
      <c r="AF28" s="21"/>
      <c r="AG28" s="22"/>
      <c r="AH28" s="22"/>
      <c r="AI28" s="23"/>
      <c r="AJ28" s="21"/>
      <c r="AK28" s="22"/>
      <c r="AL28" s="22"/>
      <c r="AM28" s="23"/>
    </row>
    <row r="29" spans="1:47" x14ac:dyDescent="0.25">
      <c r="A29" s="42">
        <v>8</v>
      </c>
      <c r="B29" s="28" t="s">
        <v>108</v>
      </c>
      <c r="C29" s="29" t="s">
        <v>109</v>
      </c>
      <c r="D29" s="34" t="s">
        <v>110</v>
      </c>
      <c r="E29" s="15">
        <v>1</v>
      </c>
      <c r="F29" s="16">
        <f t="shared" si="12"/>
        <v>146</v>
      </c>
      <c r="G29" s="17">
        <f t="shared" si="13"/>
        <v>0</v>
      </c>
      <c r="H29" s="18">
        <f t="shared" si="14"/>
        <v>42</v>
      </c>
      <c r="I29" s="19">
        <f t="shared" si="15"/>
        <v>6</v>
      </c>
      <c r="J29" s="24">
        <f t="shared" si="16"/>
        <v>9</v>
      </c>
      <c r="K29" s="20">
        <f t="shared" si="17"/>
        <v>5</v>
      </c>
      <c r="L29" s="18">
        <v>42</v>
      </c>
      <c r="M29" s="19">
        <v>6</v>
      </c>
      <c r="N29" s="24">
        <v>9</v>
      </c>
      <c r="O29" s="20">
        <v>5</v>
      </c>
      <c r="P29" s="21"/>
      <c r="Q29" s="22"/>
      <c r="R29" s="22"/>
      <c r="S29" s="23"/>
      <c r="T29" s="21"/>
      <c r="U29" s="22"/>
      <c r="V29" s="22"/>
      <c r="W29" s="23"/>
      <c r="X29" s="21"/>
      <c r="Y29" s="22"/>
      <c r="Z29" s="22"/>
      <c r="AA29" s="23"/>
      <c r="AB29" s="21"/>
      <c r="AC29" s="22"/>
      <c r="AD29" s="22"/>
      <c r="AE29" s="23"/>
      <c r="AF29" s="21"/>
      <c r="AG29" s="22"/>
      <c r="AH29" s="22"/>
      <c r="AI29" s="23"/>
      <c r="AJ29" s="21"/>
      <c r="AK29" s="22"/>
      <c r="AL29" s="22"/>
      <c r="AM29" s="23"/>
    </row>
    <row r="30" spans="1:47" x14ac:dyDescent="0.25">
      <c r="A30" s="42">
        <v>10</v>
      </c>
      <c r="B30" s="28" t="s">
        <v>77</v>
      </c>
      <c r="C30" s="29"/>
      <c r="D30" s="34" t="s">
        <v>78</v>
      </c>
      <c r="E30" s="15">
        <v>1</v>
      </c>
      <c r="F30" s="16">
        <f t="shared" si="12"/>
        <v>136</v>
      </c>
      <c r="G30" s="17">
        <f t="shared" si="13"/>
        <v>-10</v>
      </c>
      <c r="H30" s="18">
        <f t="shared" si="14"/>
        <v>36</v>
      </c>
      <c r="I30" s="19">
        <f t="shared" si="15"/>
        <v>23</v>
      </c>
      <c r="J30" s="24">
        <f t="shared" si="16"/>
        <v>5</v>
      </c>
      <c r="K30" s="20">
        <f t="shared" si="17"/>
        <v>6</v>
      </c>
      <c r="L30" s="18">
        <v>36</v>
      </c>
      <c r="M30" s="19">
        <v>23</v>
      </c>
      <c r="N30" s="24">
        <v>5</v>
      </c>
      <c r="O30" s="20">
        <v>6</v>
      </c>
      <c r="P30" s="21"/>
      <c r="Q30" s="22"/>
      <c r="R30" s="22"/>
      <c r="S30" s="23"/>
      <c r="T30" s="21"/>
      <c r="U30" s="22"/>
      <c r="V30" s="22"/>
      <c r="W30" s="23"/>
      <c r="X30" s="21"/>
      <c r="Y30" s="22"/>
      <c r="Z30" s="22"/>
      <c r="AA30" s="23"/>
      <c r="AB30" s="21"/>
      <c r="AC30" s="22"/>
      <c r="AD30" s="22"/>
      <c r="AE30" s="23"/>
      <c r="AF30" s="21"/>
      <c r="AG30" s="22"/>
      <c r="AH30" s="22"/>
      <c r="AI30" s="23"/>
      <c r="AJ30" s="21"/>
      <c r="AK30" s="22"/>
      <c r="AL30" s="22"/>
      <c r="AM30" s="23"/>
    </row>
    <row r="31" spans="1:47" ht="15.75" customHeight="1" x14ac:dyDescent="0.25">
      <c r="A31" s="42">
        <v>10</v>
      </c>
      <c r="B31" s="28" t="s">
        <v>125</v>
      </c>
      <c r="C31" s="29"/>
      <c r="D31" s="67" t="s">
        <v>126</v>
      </c>
      <c r="E31" s="15">
        <v>1</v>
      </c>
      <c r="F31" s="16">
        <f t="shared" si="12"/>
        <v>136</v>
      </c>
      <c r="G31" s="17">
        <f t="shared" si="13"/>
        <v>0</v>
      </c>
      <c r="H31" s="18">
        <f t="shared" si="14"/>
        <v>48</v>
      </c>
      <c r="I31" s="19">
        <f t="shared" si="15"/>
        <v>32</v>
      </c>
      <c r="J31" s="24">
        <f t="shared" si="16"/>
        <v>0</v>
      </c>
      <c r="K31" s="20">
        <f t="shared" si="17"/>
        <v>8</v>
      </c>
      <c r="L31" s="18">
        <v>48</v>
      </c>
      <c r="M31" s="19">
        <v>32</v>
      </c>
      <c r="N31" s="24">
        <v>0</v>
      </c>
      <c r="O31" s="20">
        <v>8</v>
      </c>
      <c r="P31" s="21"/>
      <c r="Q31" s="22"/>
      <c r="R31" s="22"/>
      <c r="S31" s="23"/>
      <c r="T31" s="21"/>
      <c r="U31" s="22"/>
      <c r="V31" s="22"/>
      <c r="W31" s="23"/>
      <c r="X31" s="21"/>
      <c r="Y31" s="22"/>
      <c r="Z31" s="22"/>
      <c r="AA31" s="23"/>
      <c r="AB31" s="21"/>
      <c r="AC31" s="22"/>
      <c r="AD31" s="22"/>
      <c r="AE31" s="23"/>
      <c r="AF31" s="21"/>
      <c r="AG31" s="22"/>
      <c r="AH31" s="22"/>
      <c r="AI31" s="23"/>
      <c r="AJ31" s="21"/>
      <c r="AK31" s="22"/>
      <c r="AL31" s="22"/>
      <c r="AM31" s="23"/>
    </row>
    <row r="32" spans="1:47" x14ac:dyDescent="0.25">
      <c r="A32" s="42">
        <v>12</v>
      </c>
      <c r="B32" s="28" t="s">
        <v>127</v>
      </c>
      <c r="C32" s="29"/>
      <c r="D32" s="34" t="s">
        <v>128</v>
      </c>
      <c r="E32" s="15">
        <v>1</v>
      </c>
      <c r="F32" s="16">
        <f t="shared" si="12"/>
        <v>124</v>
      </c>
      <c r="G32" s="17">
        <f t="shared" si="13"/>
        <v>-12</v>
      </c>
      <c r="H32" s="18">
        <f t="shared" si="14"/>
        <v>51</v>
      </c>
      <c r="I32" s="19">
        <f t="shared" si="15"/>
        <v>3</v>
      </c>
      <c r="J32" s="24">
        <f t="shared" si="16"/>
        <v>3</v>
      </c>
      <c r="K32" s="20">
        <f t="shared" si="17"/>
        <v>7</v>
      </c>
      <c r="L32" s="18">
        <v>51</v>
      </c>
      <c r="M32" s="19">
        <v>3</v>
      </c>
      <c r="N32" s="24">
        <v>3</v>
      </c>
      <c r="O32" s="20">
        <v>7</v>
      </c>
      <c r="P32" s="21"/>
      <c r="Q32" s="22"/>
      <c r="R32" s="22"/>
      <c r="S32" s="23"/>
      <c r="T32" s="21"/>
      <c r="U32" s="22"/>
      <c r="V32" s="22"/>
      <c r="W32" s="23"/>
      <c r="X32" s="21"/>
      <c r="Y32" s="22"/>
      <c r="Z32" s="22"/>
      <c r="AA32" s="23"/>
      <c r="AB32" s="21"/>
      <c r="AC32" s="22"/>
      <c r="AD32" s="22"/>
      <c r="AE32" s="23"/>
      <c r="AF32" s="21"/>
      <c r="AG32" s="22"/>
      <c r="AH32" s="22"/>
      <c r="AI32" s="23"/>
      <c r="AJ32" s="21"/>
      <c r="AK32" s="22"/>
      <c r="AL32" s="22"/>
      <c r="AM32" s="23"/>
    </row>
    <row r="33" spans="1:47" ht="15.75" thickBot="1" x14ac:dyDescent="0.3">
      <c r="A33" s="42">
        <v>13</v>
      </c>
      <c r="B33" s="28" t="s">
        <v>129</v>
      </c>
      <c r="C33" s="29"/>
      <c r="D33" s="34" t="s">
        <v>130</v>
      </c>
      <c r="E33" s="15">
        <v>1</v>
      </c>
      <c r="F33" s="16">
        <f t="shared" si="12"/>
        <v>94</v>
      </c>
      <c r="G33" s="17">
        <f t="shared" si="13"/>
        <v>-30</v>
      </c>
      <c r="H33" s="18">
        <f t="shared" si="14"/>
        <v>24</v>
      </c>
      <c r="I33" s="19">
        <f t="shared" si="15"/>
        <v>7</v>
      </c>
      <c r="J33" s="24">
        <f t="shared" si="16"/>
        <v>3</v>
      </c>
      <c r="K33" s="20">
        <f t="shared" si="17"/>
        <v>6</v>
      </c>
      <c r="L33" s="18">
        <v>24</v>
      </c>
      <c r="M33" s="19">
        <v>7</v>
      </c>
      <c r="N33" s="24">
        <v>3</v>
      </c>
      <c r="O33" s="20">
        <v>6</v>
      </c>
      <c r="P33" s="21"/>
      <c r="Q33" s="22"/>
      <c r="R33" s="22"/>
      <c r="S33" s="23"/>
      <c r="T33" s="21"/>
      <c r="U33" s="22"/>
      <c r="V33" s="22"/>
      <c r="W33" s="23"/>
      <c r="X33" s="21"/>
      <c r="Y33" s="22"/>
      <c r="Z33" s="22"/>
      <c r="AA33" s="23"/>
      <c r="AB33" s="21"/>
      <c r="AC33" s="22"/>
      <c r="AD33" s="22"/>
      <c r="AE33" s="23"/>
      <c r="AF33" s="21"/>
      <c r="AG33" s="22"/>
      <c r="AH33" s="22"/>
      <c r="AI33" s="23"/>
      <c r="AJ33" s="21"/>
      <c r="AK33" s="22"/>
      <c r="AL33" s="22"/>
      <c r="AM33" s="23"/>
    </row>
    <row r="34" spans="1:47" s="30" customFormat="1" ht="60" customHeight="1" thickBot="1" x14ac:dyDescent="0.3">
      <c r="A34" s="1" t="s">
        <v>0</v>
      </c>
      <c r="B34" s="51" t="s">
        <v>1</v>
      </c>
      <c r="C34" s="51" t="s">
        <v>2</v>
      </c>
      <c r="D34" s="2" t="s">
        <v>3</v>
      </c>
      <c r="E34" s="3" t="s">
        <v>4</v>
      </c>
      <c r="F34" s="2" t="s">
        <v>5</v>
      </c>
      <c r="G34" s="4" t="s">
        <v>6</v>
      </c>
      <c r="H34" s="52" t="s">
        <v>7</v>
      </c>
      <c r="I34" s="53"/>
      <c r="J34" s="53"/>
      <c r="K34" s="54"/>
      <c r="L34" s="58" t="s">
        <v>116</v>
      </c>
      <c r="M34" s="59"/>
      <c r="N34" s="59"/>
      <c r="O34" s="60"/>
      <c r="P34" s="55" t="s">
        <v>117</v>
      </c>
      <c r="Q34" s="56"/>
      <c r="R34" s="56"/>
      <c r="S34" s="57"/>
      <c r="T34" s="58" t="s">
        <v>118</v>
      </c>
      <c r="U34" s="59"/>
      <c r="V34" s="59"/>
      <c r="W34" s="60"/>
      <c r="X34" s="58" t="s">
        <v>119</v>
      </c>
      <c r="Y34" s="59"/>
      <c r="Z34" s="59"/>
      <c r="AA34" s="60"/>
      <c r="AB34" s="58" t="s">
        <v>120</v>
      </c>
      <c r="AC34" s="59"/>
      <c r="AD34" s="59"/>
      <c r="AE34" s="60"/>
      <c r="AF34" s="58" t="s">
        <v>121</v>
      </c>
      <c r="AG34" s="59"/>
      <c r="AH34" s="59"/>
      <c r="AI34" s="60"/>
      <c r="AJ34" s="58" t="s">
        <v>122</v>
      </c>
      <c r="AK34" s="59"/>
      <c r="AL34" s="59"/>
      <c r="AM34" s="60"/>
      <c r="AN34" s="61" t="s">
        <v>123</v>
      </c>
      <c r="AO34" s="62"/>
      <c r="AP34" s="62"/>
      <c r="AQ34" s="63"/>
    </row>
    <row r="35" spans="1:47" s="30" customFormat="1" ht="15" customHeight="1" thickBot="1" x14ac:dyDescent="0.3">
      <c r="A35" s="5" t="s">
        <v>29</v>
      </c>
      <c r="B35" s="6"/>
      <c r="C35" s="6"/>
      <c r="D35" s="6"/>
      <c r="E35" s="6"/>
      <c r="F35" s="6"/>
      <c r="G35" s="7"/>
      <c r="H35" s="8" t="s">
        <v>9</v>
      </c>
      <c r="I35" s="9" t="s">
        <v>10</v>
      </c>
      <c r="J35" s="10" t="s">
        <v>11</v>
      </c>
      <c r="K35" s="11" t="s">
        <v>12</v>
      </c>
      <c r="L35" s="50" t="s">
        <v>9</v>
      </c>
      <c r="M35" s="36" t="s">
        <v>10</v>
      </c>
      <c r="N35" s="37" t="s">
        <v>11</v>
      </c>
      <c r="O35" s="38" t="s">
        <v>12</v>
      </c>
      <c r="P35" s="8" t="s">
        <v>9</v>
      </c>
      <c r="Q35" s="9" t="s">
        <v>10</v>
      </c>
      <c r="R35" s="10" t="s">
        <v>11</v>
      </c>
      <c r="S35" s="11" t="s">
        <v>12</v>
      </c>
      <c r="T35" s="8" t="s">
        <v>9</v>
      </c>
      <c r="U35" s="9" t="s">
        <v>10</v>
      </c>
      <c r="V35" s="10" t="s">
        <v>11</v>
      </c>
      <c r="W35" s="11" t="s">
        <v>12</v>
      </c>
      <c r="X35" s="8" t="s">
        <v>9</v>
      </c>
      <c r="Y35" s="9" t="s">
        <v>10</v>
      </c>
      <c r="Z35" s="10" t="s">
        <v>11</v>
      </c>
      <c r="AA35" s="11" t="s">
        <v>12</v>
      </c>
      <c r="AB35" s="8" t="s">
        <v>9</v>
      </c>
      <c r="AC35" s="9" t="s">
        <v>10</v>
      </c>
      <c r="AD35" s="10" t="s">
        <v>11</v>
      </c>
      <c r="AE35" s="11" t="s">
        <v>12</v>
      </c>
      <c r="AF35" s="8" t="s">
        <v>9</v>
      </c>
      <c r="AG35" s="9" t="s">
        <v>10</v>
      </c>
      <c r="AH35" s="10" t="s">
        <v>11</v>
      </c>
      <c r="AI35" s="11" t="s">
        <v>12</v>
      </c>
      <c r="AJ35" s="8" t="s">
        <v>9</v>
      </c>
      <c r="AK35" s="9" t="s">
        <v>10</v>
      </c>
      <c r="AL35" s="10" t="s">
        <v>11</v>
      </c>
      <c r="AM35" s="11" t="s">
        <v>12</v>
      </c>
      <c r="AN35" s="64" t="s">
        <v>124</v>
      </c>
      <c r="AO35" s="65"/>
      <c r="AP35" s="65"/>
      <c r="AQ35" s="66"/>
      <c r="AR35"/>
      <c r="AS35"/>
      <c r="AT35"/>
      <c r="AU35"/>
    </row>
    <row r="36" spans="1:47" x14ac:dyDescent="0.25">
      <c r="A36" s="12">
        <v>1</v>
      </c>
      <c r="B36" s="13" t="s">
        <v>52</v>
      </c>
      <c r="C36" s="14" t="s">
        <v>34</v>
      </c>
      <c r="D36" s="34" t="s">
        <v>53</v>
      </c>
      <c r="E36" s="15">
        <v>1</v>
      </c>
      <c r="F36" s="16">
        <f t="shared" ref="F36:F47" si="18">IF(ISERR(H36),0,H36+I36+J36*7+K36*7)</f>
        <v>286</v>
      </c>
      <c r="G36" s="17" t="str">
        <f t="shared" ref="G36:G47" si="19">IF(AND(F35&gt;0,F36&gt;0),F36-F35,"")</f>
        <v/>
      </c>
      <c r="H36" s="18">
        <f t="shared" ref="H36:H47" si="20">SUM(L36+P36+T36+X36+AB36+AF36+AJ36)</f>
        <v>77</v>
      </c>
      <c r="I36" s="19">
        <f t="shared" ref="I36:I47" si="21">SUM(M36+Q36+U36+Y36+AC36+AG36+AK36)</f>
        <v>55</v>
      </c>
      <c r="J36" s="24">
        <f t="shared" ref="J36:J47" si="22">SUM(N36+R36+V36+Z36+AD36+AH36+AL36)</f>
        <v>9</v>
      </c>
      <c r="K36" s="20">
        <f t="shared" ref="K36:K47" si="23">SUM(O36+S36+W36+AA36+AE36+AI36+AM36)</f>
        <v>13</v>
      </c>
      <c r="L36" s="18">
        <v>77</v>
      </c>
      <c r="M36" s="19">
        <v>55</v>
      </c>
      <c r="N36" s="24">
        <v>9</v>
      </c>
      <c r="O36" s="20">
        <v>13</v>
      </c>
      <c r="P36" s="21"/>
      <c r="Q36" s="22"/>
      <c r="R36" s="22"/>
      <c r="S36" s="23"/>
      <c r="T36" s="21"/>
      <c r="U36" s="22"/>
      <c r="V36" s="22"/>
      <c r="W36" s="23"/>
      <c r="X36" s="21"/>
      <c r="Y36" s="22"/>
      <c r="Z36" s="22"/>
      <c r="AA36" s="23"/>
      <c r="AB36" s="21"/>
      <c r="AC36" s="22"/>
      <c r="AD36" s="22"/>
      <c r="AE36" s="23"/>
      <c r="AF36" s="21"/>
      <c r="AG36" s="22"/>
      <c r="AH36" s="22"/>
      <c r="AI36" s="23"/>
      <c r="AJ36" s="21"/>
      <c r="AK36" s="22"/>
      <c r="AL36" s="22"/>
      <c r="AM36" s="23"/>
    </row>
    <row r="37" spans="1:47" x14ac:dyDescent="0.25">
      <c r="A37" s="45">
        <v>2</v>
      </c>
      <c r="B37" s="40" t="s">
        <v>30</v>
      </c>
      <c r="C37" s="41"/>
      <c r="D37" s="34" t="s">
        <v>31</v>
      </c>
      <c r="E37" s="15">
        <v>1</v>
      </c>
      <c r="F37" s="16">
        <f t="shared" si="18"/>
        <v>251</v>
      </c>
      <c r="G37" s="17">
        <f t="shared" si="19"/>
        <v>-35</v>
      </c>
      <c r="H37" s="18">
        <f t="shared" si="20"/>
        <v>66</v>
      </c>
      <c r="I37" s="19">
        <f t="shared" si="21"/>
        <v>52</v>
      </c>
      <c r="J37" s="24">
        <f t="shared" si="22"/>
        <v>8</v>
      </c>
      <c r="K37" s="20">
        <f t="shared" si="23"/>
        <v>11</v>
      </c>
      <c r="L37" s="49">
        <v>66</v>
      </c>
      <c r="M37" s="19">
        <v>52</v>
      </c>
      <c r="N37" s="24">
        <v>8</v>
      </c>
      <c r="O37" s="20">
        <v>11</v>
      </c>
      <c r="P37" s="21"/>
      <c r="Q37" s="22"/>
      <c r="R37" s="22"/>
      <c r="S37" s="23"/>
      <c r="T37" s="21"/>
      <c r="U37" s="22"/>
      <c r="V37" s="22"/>
      <c r="W37" s="23"/>
      <c r="X37" s="21"/>
      <c r="Y37" s="22"/>
      <c r="Z37" s="22"/>
      <c r="AA37" s="23"/>
      <c r="AB37" s="21"/>
      <c r="AC37" s="22"/>
      <c r="AD37" s="22"/>
      <c r="AE37" s="23"/>
      <c r="AF37" s="21"/>
      <c r="AG37" s="22"/>
      <c r="AH37" s="22"/>
      <c r="AI37" s="23"/>
      <c r="AJ37" s="21"/>
      <c r="AK37" s="22"/>
      <c r="AL37" s="22"/>
      <c r="AM37" s="23"/>
    </row>
    <row r="38" spans="1:47" x14ac:dyDescent="0.25">
      <c r="A38" s="25">
        <v>3</v>
      </c>
      <c r="B38" s="26" t="s">
        <v>69</v>
      </c>
      <c r="C38" s="27"/>
      <c r="D38" s="34" t="s">
        <v>70</v>
      </c>
      <c r="E38" s="15">
        <v>1</v>
      </c>
      <c r="F38" s="16">
        <f t="shared" si="18"/>
        <v>250</v>
      </c>
      <c r="G38" s="17">
        <f t="shared" si="19"/>
        <v>-1</v>
      </c>
      <c r="H38" s="18">
        <f t="shared" si="20"/>
        <v>69</v>
      </c>
      <c r="I38" s="19">
        <f t="shared" si="21"/>
        <v>48</v>
      </c>
      <c r="J38" s="24">
        <f t="shared" si="22"/>
        <v>8</v>
      </c>
      <c r="K38" s="20">
        <f t="shared" si="23"/>
        <v>11</v>
      </c>
      <c r="L38" s="18">
        <v>69</v>
      </c>
      <c r="M38" s="19">
        <v>48</v>
      </c>
      <c r="N38" s="24">
        <v>8</v>
      </c>
      <c r="O38" s="20">
        <v>11</v>
      </c>
      <c r="P38" s="21"/>
      <c r="Q38" s="22"/>
      <c r="R38" s="22"/>
      <c r="S38" s="23"/>
      <c r="T38" s="21"/>
      <c r="U38" s="22"/>
      <c r="V38" s="22"/>
      <c r="W38" s="23"/>
      <c r="X38" s="21"/>
      <c r="Y38" s="22"/>
      <c r="Z38" s="22"/>
      <c r="AA38" s="23"/>
      <c r="AB38" s="21"/>
      <c r="AC38" s="22"/>
      <c r="AD38" s="22"/>
      <c r="AE38" s="23"/>
      <c r="AF38" s="21"/>
      <c r="AG38" s="22"/>
      <c r="AH38" s="22"/>
      <c r="AI38" s="23"/>
      <c r="AJ38" s="21"/>
      <c r="AK38" s="22"/>
      <c r="AL38" s="22"/>
      <c r="AM38" s="23"/>
    </row>
    <row r="39" spans="1:47" ht="15.6" customHeight="1" x14ac:dyDescent="0.25">
      <c r="A39" s="15">
        <v>4</v>
      </c>
      <c r="B39" s="28" t="s">
        <v>111</v>
      </c>
      <c r="C39" s="29" t="s">
        <v>112</v>
      </c>
      <c r="D39" s="34" t="s">
        <v>113</v>
      </c>
      <c r="E39" s="15">
        <v>1</v>
      </c>
      <c r="F39" s="16">
        <f t="shared" si="18"/>
        <v>222</v>
      </c>
      <c r="G39" s="17">
        <f t="shared" si="19"/>
        <v>-28</v>
      </c>
      <c r="H39" s="18">
        <f t="shared" si="20"/>
        <v>49</v>
      </c>
      <c r="I39" s="19">
        <f t="shared" si="21"/>
        <v>33</v>
      </c>
      <c r="J39" s="24">
        <f t="shared" si="22"/>
        <v>7</v>
      </c>
      <c r="K39" s="20">
        <f t="shared" si="23"/>
        <v>13</v>
      </c>
      <c r="L39" s="18">
        <v>49</v>
      </c>
      <c r="M39" s="19">
        <v>33</v>
      </c>
      <c r="N39" s="24">
        <v>7</v>
      </c>
      <c r="O39" s="20">
        <v>13</v>
      </c>
      <c r="P39" s="21"/>
      <c r="Q39" s="22"/>
      <c r="R39" s="22"/>
      <c r="S39" s="23"/>
      <c r="T39" s="21"/>
      <c r="U39" s="22"/>
      <c r="V39" s="22"/>
      <c r="W39" s="23"/>
      <c r="X39" s="21"/>
      <c r="Y39" s="22"/>
      <c r="Z39" s="22"/>
      <c r="AA39" s="23"/>
      <c r="AB39" s="21"/>
      <c r="AC39" s="22"/>
      <c r="AD39" s="22"/>
      <c r="AE39" s="23"/>
      <c r="AF39" s="21"/>
      <c r="AG39" s="22"/>
      <c r="AH39" s="22"/>
      <c r="AI39" s="23"/>
      <c r="AJ39" s="21"/>
      <c r="AK39" s="22"/>
      <c r="AL39" s="22"/>
      <c r="AM39" s="23"/>
    </row>
    <row r="40" spans="1:47" x14ac:dyDescent="0.25">
      <c r="A40" s="15">
        <v>5</v>
      </c>
      <c r="B40" s="28" t="s">
        <v>39</v>
      </c>
      <c r="C40" s="29"/>
      <c r="D40" s="34" t="s">
        <v>40</v>
      </c>
      <c r="E40" s="15">
        <v>1</v>
      </c>
      <c r="F40" s="16">
        <f t="shared" si="18"/>
        <v>217</v>
      </c>
      <c r="G40" s="17">
        <f t="shared" si="19"/>
        <v>-5</v>
      </c>
      <c r="H40" s="18">
        <f t="shared" si="20"/>
        <v>48</v>
      </c>
      <c r="I40" s="19">
        <f t="shared" si="21"/>
        <v>36</v>
      </c>
      <c r="J40" s="24">
        <f t="shared" si="22"/>
        <v>11</v>
      </c>
      <c r="K40" s="20">
        <f t="shared" si="23"/>
        <v>8</v>
      </c>
      <c r="L40" s="18">
        <v>48</v>
      </c>
      <c r="M40" s="19">
        <v>36</v>
      </c>
      <c r="N40" s="24">
        <v>11</v>
      </c>
      <c r="O40" s="20">
        <v>8</v>
      </c>
      <c r="P40" s="21"/>
      <c r="Q40" s="22"/>
      <c r="R40" s="22"/>
      <c r="S40" s="23"/>
      <c r="T40" s="21"/>
      <c r="U40" s="22"/>
      <c r="V40" s="22"/>
      <c r="W40" s="23"/>
      <c r="X40" s="21"/>
      <c r="Y40" s="22"/>
      <c r="Z40" s="22"/>
      <c r="AA40" s="23"/>
      <c r="AB40" s="21"/>
      <c r="AC40" s="22"/>
      <c r="AD40" s="22"/>
      <c r="AE40" s="23"/>
      <c r="AF40" s="21"/>
      <c r="AG40" s="22"/>
      <c r="AH40" s="22"/>
      <c r="AI40" s="23"/>
      <c r="AJ40" s="21"/>
      <c r="AK40" s="22"/>
      <c r="AL40" s="22"/>
      <c r="AM40" s="23"/>
    </row>
    <row r="41" spans="1:47" x14ac:dyDescent="0.25">
      <c r="A41" s="22">
        <v>6</v>
      </c>
      <c r="B41" s="28" t="s">
        <v>97</v>
      </c>
      <c r="C41" s="29"/>
      <c r="D41" s="34" t="s">
        <v>98</v>
      </c>
      <c r="E41" s="15">
        <v>1</v>
      </c>
      <c r="F41" s="16">
        <f t="shared" si="18"/>
        <v>193</v>
      </c>
      <c r="G41" s="17">
        <f t="shared" si="19"/>
        <v>-24</v>
      </c>
      <c r="H41" s="18">
        <f t="shared" si="20"/>
        <v>58</v>
      </c>
      <c r="I41" s="19">
        <f t="shared" si="21"/>
        <v>37</v>
      </c>
      <c r="J41" s="24">
        <f t="shared" si="22"/>
        <v>3</v>
      </c>
      <c r="K41" s="20">
        <f t="shared" si="23"/>
        <v>11</v>
      </c>
      <c r="L41" s="18">
        <v>58</v>
      </c>
      <c r="M41" s="19">
        <v>37</v>
      </c>
      <c r="N41" s="24">
        <v>3</v>
      </c>
      <c r="O41" s="20">
        <v>11</v>
      </c>
      <c r="P41" s="21"/>
      <c r="Q41" s="22"/>
      <c r="R41" s="22"/>
      <c r="S41" s="23"/>
      <c r="T41" s="21"/>
      <c r="U41" s="22"/>
      <c r="V41" s="22"/>
      <c r="W41" s="23"/>
      <c r="X41" s="21"/>
      <c r="Y41" s="22"/>
      <c r="Z41" s="22"/>
      <c r="AA41" s="23"/>
      <c r="AB41" s="21"/>
      <c r="AC41" s="22"/>
      <c r="AD41" s="22"/>
      <c r="AE41" s="23"/>
      <c r="AF41" s="21"/>
      <c r="AG41" s="22"/>
      <c r="AH41" s="22"/>
      <c r="AI41" s="23"/>
      <c r="AJ41" s="21"/>
      <c r="AK41" s="22"/>
      <c r="AL41" s="22"/>
      <c r="AM41" s="23"/>
    </row>
    <row r="42" spans="1:47" x14ac:dyDescent="0.25">
      <c r="A42" s="15">
        <v>7</v>
      </c>
      <c r="B42" s="28" t="s">
        <v>71</v>
      </c>
      <c r="C42" s="29"/>
      <c r="D42" s="34" t="s">
        <v>72</v>
      </c>
      <c r="E42" s="15">
        <v>1</v>
      </c>
      <c r="F42" s="16">
        <f t="shared" si="18"/>
        <v>182</v>
      </c>
      <c r="G42" s="17">
        <f t="shared" si="19"/>
        <v>-11</v>
      </c>
      <c r="H42" s="18">
        <f t="shared" si="20"/>
        <v>51</v>
      </c>
      <c r="I42" s="19">
        <f t="shared" si="21"/>
        <v>33</v>
      </c>
      <c r="J42" s="24">
        <f t="shared" si="22"/>
        <v>7</v>
      </c>
      <c r="K42" s="20">
        <f t="shared" si="23"/>
        <v>7</v>
      </c>
      <c r="L42" s="18">
        <v>51</v>
      </c>
      <c r="M42" s="19">
        <v>33</v>
      </c>
      <c r="N42" s="24">
        <v>7</v>
      </c>
      <c r="O42" s="20">
        <v>7</v>
      </c>
      <c r="P42" s="21"/>
      <c r="Q42" s="22"/>
      <c r="R42" s="22"/>
      <c r="S42" s="23"/>
      <c r="T42" s="21"/>
      <c r="U42" s="22"/>
      <c r="V42" s="22"/>
      <c r="W42" s="23"/>
      <c r="X42" s="21"/>
      <c r="Y42" s="22"/>
      <c r="Z42" s="22"/>
      <c r="AA42" s="23"/>
      <c r="AB42" s="21"/>
      <c r="AC42" s="22"/>
      <c r="AD42" s="22"/>
      <c r="AE42" s="23"/>
      <c r="AF42" s="21"/>
      <c r="AG42" s="22"/>
      <c r="AH42" s="22"/>
      <c r="AI42" s="23"/>
      <c r="AJ42" s="21"/>
      <c r="AK42" s="22"/>
      <c r="AL42" s="22"/>
      <c r="AM42" s="23"/>
    </row>
    <row r="43" spans="1:47" x14ac:dyDescent="0.25">
      <c r="A43" s="15">
        <v>8</v>
      </c>
      <c r="B43" s="28" t="s">
        <v>79</v>
      </c>
      <c r="C43" s="29"/>
      <c r="D43" s="35" t="s">
        <v>80</v>
      </c>
      <c r="E43" s="15">
        <v>1</v>
      </c>
      <c r="F43" s="16">
        <f t="shared" si="18"/>
        <v>176</v>
      </c>
      <c r="G43" s="17">
        <f t="shared" si="19"/>
        <v>-6</v>
      </c>
      <c r="H43" s="18">
        <f t="shared" si="20"/>
        <v>50</v>
      </c>
      <c r="I43" s="19">
        <f t="shared" si="21"/>
        <v>35</v>
      </c>
      <c r="J43" s="24">
        <f t="shared" si="22"/>
        <v>7</v>
      </c>
      <c r="K43" s="20">
        <f t="shared" si="23"/>
        <v>6</v>
      </c>
      <c r="L43" s="18">
        <v>50</v>
      </c>
      <c r="M43" s="19">
        <v>35</v>
      </c>
      <c r="N43" s="24">
        <v>7</v>
      </c>
      <c r="O43" s="20">
        <v>6</v>
      </c>
      <c r="P43" s="21"/>
      <c r="Q43" s="22"/>
      <c r="R43" s="22"/>
      <c r="S43" s="23"/>
      <c r="T43" s="21"/>
      <c r="U43" s="22"/>
      <c r="V43" s="22"/>
      <c r="W43" s="23"/>
      <c r="X43" s="21"/>
      <c r="Y43" s="22"/>
      <c r="Z43" s="22"/>
      <c r="AA43" s="23"/>
      <c r="AB43" s="21"/>
      <c r="AC43" s="22"/>
      <c r="AD43" s="22"/>
      <c r="AE43" s="23"/>
      <c r="AF43" s="21"/>
      <c r="AG43" s="22"/>
      <c r="AH43" s="22"/>
      <c r="AI43" s="23"/>
      <c r="AJ43" s="21"/>
      <c r="AK43" s="22"/>
      <c r="AL43" s="22"/>
      <c r="AM43" s="23"/>
    </row>
    <row r="44" spans="1:47" x14ac:dyDescent="0.25">
      <c r="A44" s="22">
        <v>9</v>
      </c>
      <c r="B44" s="28" t="s">
        <v>81</v>
      </c>
      <c r="C44" s="29"/>
      <c r="D44" s="34" t="s">
        <v>82</v>
      </c>
      <c r="E44" s="15">
        <v>1</v>
      </c>
      <c r="F44" s="16">
        <f t="shared" si="18"/>
        <v>171</v>
      </c>
      <c r="G44" s="17">
        <f t="shared" si="19"/>
        <v>-5</v>
      </c>
      <c r="H44" s="18">
        <f t="shared" si="20"/>
        <v>44</v>
      </c>
      <c r="I44" s="19">
        <f t="shared" si="21"/>
        <v>43</v>
      </c>
      <c r="J44" s="24">
        <f t="shared" si="22"/>
        <v>4</v>
      </c>
      <c r="K44" s="20">
        <f t="shared" si="23"/>
        <v>8</v>
      </c>
      <c r="L44" s="18">
        <v>44</v>
      </c>
      <c r="M44" s="19">
        <v>43</v>
      </c>
      <c r="N44" s="24">
        <v>4</v>
      </c>
      <c r="O44" s="20">
        <v>8</v>
      </c>
      <c r="P44" s="21"/>
      <c r="Q44" s="22"/>
      <c r="R44" s="22"/>
      <c r="S44" s="23"/>
      <c r="T44" s="21"/>
      <c r="U44" s="22"/>
      <c r="V44" s="22"/>
      <c r="W44" s="23"/>
      <c r="X44" s="21"/>
      <c r="Y44" s="22"/>
      <c r="Z44" s="22"/>
      <c r="AA44" s="23"/>
      <c r="AB44" s="21"/>
      <c r="AC44" s="22"/>
      <c r="AD44" s="22"/>
      <c r="AE44" s="23"/>
      <c r="AF44" s="21"/>
      <c r="AG44" s="22"/>
      <c r="AH44" s="22"/>
      <c r="AI44" s="23"/>
      <c r="AJ44" s="21"/>
      <c r="AK44" s="22"/>
      <c r="AL44" s="22"/>
      <c r="AM44" s="23"/>
    </row>
    <row r="45" spans="1:47" x14ac:dyDescent="0.25">
      <c r="A45" s="15">
        <v>10</v>
      </c>
      <c r="B45" s="43" t="s">
        <v>32</v>
      </c>
      <c r="C45" s="44"/>
      <c r="D45" s="34" t="s">
        <v>33</v>
      </c>
      <c r="E45" s="15">
        <v>1</v>
      </c>
      <c r="F45" s="16">
        <f t="shared" si="18"/>
        <v>167</v>
      </c>
      <c r="G45" s="17">
        <f t="shared" si="19"/>
        <v>-4</v>
      </c>
      <c r="H45" s="18">
        <f t="shared" si="20"/>
        <v>59</v>
      </c>
      <c r="I45" s="19">
        <f t="shared" si="21"/>
        <v>17</v>
      </c>
      <c r="J45" s="24">
        <f t="shared" si="22"/>
        <v>6</v>
      </c>
      <c r="K45" s="20">
        <f t="shared" si="23"/>
        <v>7</v>
      </c>
      <c r="L45" s="18">
        <v>59</v>
      </c>
      <c r="M45" s="19">
        <v>17</v>
      </c>
      <c r="N45" s="24">
        <v>6</v>
      </c>
      <c r="O45" s="20">
        <v>7</v>
      </c>
      <c r="P45" s="21"/>
      <c r="Q45" s="22"/>
      <c r="R45" s="22"/>
      <c r="S45" s="23"/>
      <c r="T45" s="21"/>
      <c r="U45" s="22"/>
      <c r="V45" s="22"/>
      <c r="W45" s="23"/>
      <c r="X45" s="21"/>
      <c r="Y45" s="22"/>
      <c r="Z45" s="22"/>
      <c r="AA45" s="23"/>
      <c r="AB45" s="21"/>
      <c r="AC45" s="22"/>
      <c r="AD45" s="22"/>
      <c r="AE45" s="23"/>
      <c r="AF45" s="21"/>
      <c r="AG45" s="22"/>
      <c r="AH45" s="22"/>
      <c r="AI45" s="23"/>
      <c r="AJ45" s="21"/>
      <c r="AK45" s="22"/>
      <c r="AL45" s="22"/>
      <c r="AM45" s="23"/>
    </row>
    <row r="46" spans="1:47" x14ac:dyDescent="0.25">
      <c r="A46" s="15">
        <v>11</v>
      </c>
      <c r="B46" s="28" t="s">
        <v>35</v>
      </c>
      <c r="C46" s="29"/>
      <c r="D46" s="67" t="s">
        <v>36</v>
      </c>
      <c r="E46" s="15">
        <v>1</v>
      </c>
      <c r="F46" s="16">
        <f t="shared" si="18"/>
        <v>151</v>
      </c>
      <c r="G46" s="17">
        <f t="shared" si="19"/>
        <v>-16</v>
      </c>
      <c r="H46" s="18">
        <f t="shared" si="20"/>
        <v>50</v>
      </c>
      <c r="I46" s="19">
        <f t="shared" si="21"/>
        <v>24</v>
      </c>
      <c r="J46" s="24">
        <f t="shared" si="22"/>
        <v>7</v>
      </c>
      <c r="K46" s="20">
        <f t="shared" si="23"/>
        <v>4</v>
      </c>
      <c r="L46" s="18">
        <v>50</v>
      </c>
      <c r="M46" s="19">
        <v>24</v>
      </c>
      <c r="N46" s="24">
        <v>7</v>
      </c>
      <c r="O46" s="20">
        <v>4</v>
      </c>
      <c r="P46" s="21"/>
      <c r="Q46" s="22"/>
      <c r="R46" s="22"/>
      <c r="S46" s="23"/>
      <c r="T46" s="21"/>
      <c r="U46" s="22"/>
      <c r="V46" s="22"/>
      <c r="W46" s="23"/>
      <c r="X46" s="21"/>
      <c r="Y46" s="22"/>
      <c r="Z46" s="22"/>
      <c r="AA46" s="23"/>
      <c r="AB46" s="21"/>
      <c r="AC46" s="22"/>
      <c r="AD46" s="22"/>
      <c r="AE46" s="23"/>
      <c r="AF46" s="21"/>
      <c r="AG46" s="22"/>
      <c r="AH46" s="22"/>
      <c r="AI46" s="23"/>
      <c r="AJ46" s="21"/>
      <c r="AK46" s="22"/>
      <c r="AL46" s="22"/>
      <c r="AM46" s="23"/>
    </row>
    <row r="47" spans="1:47" ht="15.75" thickBot="1" x14ac:dyDescent="0.3">
      <c r="A47" s="22">
        <v>12</v>
      </c>
      <c r="B47" s="28" t="s">
        <v>131</v>
      </c>
      <c r="C47" s="29" t="s">
        <v>132</v>
      </c>
      <c r="D47" s="34" t="s">
        <v>133</v>
      </c>
      <c r="E47" s="15">
        <v>1</v>
      </c>
      <c r="F47" s="16">
        <f t="shared" si="18"/>
        <v>122</v>
      </c>
      <c r="G47" s="17">
        <f t="shared" si="19"/>
        <v>-29</v>
      </c>
      <c r="H47" s="18">
        <f t="shared" si="20"/>
        <v>37</v>
      </c>
      <c r="I47" s="19">
        <f t="shared" si="21"/>
        <v>8</v>
      </c>
      <c r="J47" s="24">
        <f t="shared" si="22"/>
        <v>6</v>
      </c>
      <c r="K47" s="20">
        <f t="shared" si="23"/>
        <v>5</v>
      </c>
      <c r="L47" s="18">
        <v>37</v>
      </c>
      <c r="M47" s="19">
        <v>8</v>
      </c>
      <c r="N47" s="24">
        <v>6</v>
      </c>
      <c r="O47" s="20">
        <v>5</v>
      </c>
      <c r="P47" s="21"/>
      <c r="Q47" s="22"/>
      <c r="R47" s="22"/>
      <c r="S47" s="23"/>
      <c r="T47" s="21"/>
      <c r="U47" s="22"/>
      <c r="V47" s="22"/>
      <c r="W47" s="23"/>
      <c r="X47" s="21"/>
      <c r="Y47" s="22"/>
      <c r="Z47" s="22"/>
      <c r="AA47" s="23"/>
      <c r="AB47" s="21"/>
      <c r="AC47" s="22"/>
      <c r="AD47" s="22"/>
      <c r="AE47" s="23"/>
      <c r="AF47" s="21"/>
      <c r="AG47" s="22"/>
      <c r="AH47" s="22"/>
      <c r="AI47" s="23"/>
      <c r="AJ47" s="21"/>
      <c r="AK47" s="22"/>
      <c r="AL47" s="22"/>
      <c r="AM47" s="23"/>
    </row>
    <row r="48" spans="1:47" s="30" customFormat="1" ht="60" customHeight="1" thickBot="1" x14ac:dyDescent="0.3">
      <c r="A48" s="1" t="s">
        <v>0</v>
      </c>
      <c r="B48" s="51" t="s">
        <v>1</v>
      </c>
      <c r="C48" s="51" t="s">
        <v>2</v>
      </c>
      <c r="D48" s="2" t="s">
        <v>3</v>
      </c>
      <c r="E48" s="3" t="s">
        <v>4</v>
      </c>
      <c r="F48" s="2" t="s">
        <v>5</v>
      </c>
      <c r="G48" s="4" t="s">
        <v>6</v>
      </c>
      <c r="H48" s="52" t="s">
        <v>7</v>
      </c>
      <c r="I48" s="53"/>
      <c r="J48" s="53"/>
      <c r="K48" s="54"/>
      <c r="L48" s="58" t="s">
        <v>116</v>
      </c>
      <c r="M48" s="59"/>
      <c r="N48" s="59"/>
      <c r="O48" s="60"/>
      <c r="P48" s="55" t="s">
        <v>117</v>
      </c>
      <c r="Q48" s="56"/>
      <c r="R48" s="56"/>
      <c r="S48" s="57"/>
      <c r="T48" s="58" t="s">
        <v>118</v>
      </c>
      <c r="U48" s="59"/>
      <c r="V48" s="59"/>
      <c r="W48" s="60"/>
      <c r="X48" s="58" t="s">
        <v>119</v>
      </c>
      <c r="Y48" s="59"/>
      <c r="Z48" s="59"/>
      <c r="AA48" s="60"/>
      <c r="AB48" s="58" t="s">
        <v>120</v>
      </c>
      <c r="AC48" s="59"/>
      <c r="AD48" s="59"/>
      <c r="AE48" s="60"/>
      <c r="AF48" s="58" t="s">
        <v>121</v>
      </c>
      <c r="AG48" s="59"/>
      <c r="AH48" s="59"/>
      <c r="AI48" s="60"/>
      <c r="AJ48" s="58" t="s">
        <v>122</v>
      </c>
      <c r="AK48" s="59"/>
      <c r="AL48" s="59"/>
      <c r="AM48" s="60"/>
      <c r="AN48" s="61" t="s">
        <v>123</v>
      </c>
      <c r="AO48" s="62"/>
      <c r="AP48" s="62"/>
      <c r="AQ48" s="63"/>
    </row>
    <row r="49" spans="1:47" s="30" customFormat="1" ht="15.6" customHeight="1" thickBot="1" x14ac:dyDescent="0.3">
      <c r="A49" s="5" t="s">
        <v>37</v>
      </c>
      <c r="B49" s="6"/>
      <c r="C49" s="6"/>
      <c r="D49" s="6"/>
      <c r="E49" s="6"/>
      <c r="F49" s="6"/>
      <c r="G49" s="7"/>
      <c r="H49" s="8" t="s">
        <v>9</v>
      </c>
      <c r="I49" s="9" t="s">
        <v>10</v>
      </c>
      <c r="J49" s="10" t="s">
        <v>11</v>
      </c>
      <c r="K49" s="11" t="s">
        <v>12</v>
      </c>
      <c r="L49" s="50" t="s">
        <v>9</v>
      </c>
      <c r="M49" s="36" t="s">
        <v>10</v>
      </c>
      <c r="N49" s="37" t="s">
        <v>11</v>
      </c>
      <c r="O49" s="38" t="s">
        <v>12</v>
      </c>
      <c r="P49" s="8" t="s">
        <v>9</v>
      </c>
      <c r="Q49" s="9" t="s">
        <v>10</v>
      </c>
      <c r="R49" s="10" t="s">
        <v>11</v>
      </c>
      <c r="S49" s="11" t="s">
        <v>12</v>
      </c>
      <c r="T49" s="8" t="s">
        <v>9</v>
      </c>
      <c r="U49" s="9" t="s">
        <v>10</v>
      </c>
      <c r="V49" s="10" t="s">
        <v>11</v>
      </c>
      <c r="W49" s="11" t="s">
        <v>12</v>
      </c>
      <c r="X49" s="8" t="s">
        <v>9</v>
      </c>
      <c r="Y49" s="9" t="s">
        <v>10</v>
      </c>
      <c r="Z49" s="10" t="s">
        <v>11</v>
      </c>
      <c r="AA49" s="11" t="s">
        <v>12</v>
      </c>
      <c r="AB49" s="8" t="s">
        <v>9</v>
      </c>
      <c r="AC49" s="9" t="s">
        <v>10</v>
      </c>
      <c r="AD49" s="10" t="s">
        <v>11</v>
      </c>
      <c r="AE49" s="11" t="s">
        <v>12</v>
      </c>
      <c r="AF49" s="8" t="s">
        <v>9</v>
      </c>
      <c r="AG49" s="9" t="s">
        <v>10</v>
      </c>
      <c r="AH49" s="10" t="s">
        <v>11</v>
      </c>
      <c r="AI49" s="11" t="s">
        <v>12</v>
      </c>
      <c r="AJ49" s="8" t="s">
        <v>9</v>
      </c>
      <c r="AK49" s="9" t="s">
        <v>10</v>
      </c>
      <c r="AL49" s="10" t="s">
        <v>11</v>
      </c>
      <c r="AM49" s="11" t="s">
        <v>12</v>
      </c>
      <c r="AN49" s="64" t="s">
        <v>124</v>
      </c>
      <c r="AO49" s="65"/>
      <c r="AP49" s="65"/>
      <c r="AQ49" s="66"/>
      <c r="AR49"/>
      <c r="AS49"/>
      <c r="AT49"/>
    </row>
    <row r="50" spans="1:47" x14ac:dyDescent="0.25">
      <c r="A50" s="12">
        <v>1</v>
      </c>
      <c r="B50" s="13" t="s">
        <v>73</v>
      </c>
      <c r="C50" s="14"/>
      <c r="D50" s="34" t="s">
        <v>74</v>
      </c>
      <c r="E50" s="15">
        <v>1</v>
      </c>
      <c r="F50" s="16">
        <f t="shared" ref="F50:F51" si="24">IF(ISERR(H50),0,H50+I50+J50*7+K50*7)</f>
        <v>186</v>
      </c>
      <c r="G50" s="17" t="str">
        <f t="shared" ref="G50:G51" si="25">IF(AND(F49&gt;0,F50&gt;0),F50-F49,"")</f>
        <v/>
      </c>
      <c r="H50" s="18">
        <f t="shared" ref="H50:H51" si="26">SUM(L50+P50+T50+X50+AB50+AF50+AJ50)</f>
        <v>40</v>
      </c>
      <c r="I50" s="19">
        <f t="shared" ref="I50:I51" si="27">SUM(M50+Q50+U50+Y50+AC50+AG50+AK50)</f>
        <v>20</v>
      </c>
      <c r="J50" s="24">
        <f t="shared" ref="J50:J51" si="28">SUM(N50+R50+V50+Z50+AD50+AH50+AL50)</f>
        <v>10</v>
      </c>
      <c r="K50" s="20">
        <f t="shared" ref="K50:K51" si="29">SUM(O50+S50+W50+AA50+AE50+AI50+AM50)</f>
        <v>8</v>
      </c>
      <c r="L50" s="18">
        <v>40</v>
      </c>
      <c r="M50" s="19">
        <v>20</v>
      </c>
      <c r="N50" s="24">
        <v>10</v>
      </c>
      <c r="O50" s="20">
        <v>8</v>
      </c>
      <c r="P50" s="21"/>
      <c r="Q50" s="22"/>
      <c r="R50" s="22"/>
      <c r="S50" s="23"/>
      <c r="T50" s="21"/>
      <c r="U50" s="22"/>
      <c r="V50" s="22"/>
      <c r="W50" s="23"/>
      <c r="X50" s="21"/>
      <c r="Y50" s="22"/>
      <c r="Z50" s="22"/>
      <c r="AA50" s="23"/>
      <c r="AB50" s="21"/>
      <c r="AC50" s="22"/>
      <c r="AD50" s="22"/>
      <c r="AE50" s="23"/>
      <c r="AF50" s="21"/>
      <c r="AG50" s="22"/>
      <c r="AH50" s="22"/>
      <c r="AI50" s="23"/>
      <c r="AJ50" s="21"/>
      <c r="AK50" s="22"/>
      <c r="AL50" s="22"/>
      <c r="AM50" s="23"/>
    </row>
    <row r="51" spans="1:47" ht="15.75" thickBot="1" x14ac:dyDescent="0.3">
      <c r="A51" s="45">
        <v>2</v>
      </c>
      <c r="B51" s="40" t="s">
        <v>99</v>
      </c>
      <c r="C51" s="41"/>
      <c r="D51" s="34" t="s">
        <v>100</v>
      </c>
      <c r="E51" s="15">
        <v>1</v>
      </c>
      <c r="F51" s="16">
        <f t="shared" si="24"/>
        <v>103</v>
      </c>
      <c r="G51" s="17">
        <f t="shared" si="25"/>
        <v>-83</v>
      </c>
      <c r="H51" s="18">
        <f t="shared" si="26"/>
        <v>47</v>
      </c>
      <c r="I51" s="19">
        <f t="shared" si="27"/>
        <v>0</v>
      </c>
      <c r="J51" s="24">
        <f t="shared" si="28"/>
        <v>5</v>
      </c>
      <c r="K51" s="20">
        <f t="shared" si="29"/>
        <v>3</v>
      </c>
      <c r="L51" s="18">
        <v>47</v>
      </c>
      <c r="M51" s="19">
        <v>0</v>
      </c>
      <c r="N51" s="24">
        <v>5</v>
      </c>
      <c r="O51" s="20">
        <v>3</v>
      </c>
      <c r="P51" s="21"/>
      <c r="Q51" s="22"/>
      <c r="R51" s="22"/>
      <c r="S51" s="23"/>
      <c r="T51" s="21"/>
      <c r="U51" s="22"/>
      <c r="V51" s="22"/>
      <c r="W51" s="23"/>
      <c r="X51" s="21"/>
      <c r="Y51" s="22"/>
      <c r="Z51" s="22"/>
      <c r="AA51" s="23"/>
      <c r="AB51" s="21"/>
      <c r="AC51" s="22"/>
      <c r="AD51" s="22"/>
      <c r="AE51" s="23"/>
      <c r="AF51" s="21"/>
      <c r="AG51" s="22"/>
      <c r="AH51" s="22"/>
      <c r="AI51" s="23"/>
      <c r="AJ51" s="21"/>
      <c r="AK51" s="22"/>
      <c r="AL51" s="22"/>
      <c r="AM51" s="23"/>
    </row>
    <row r="52" spans="1:47" s="30" customFormat="1" ht="60" customHeight="1" thickBot="1" x14ac:dyDescent="0.3">
      <c r="A52" s="1" t="s">
        <v>0</v>
      </c>
      <c r="B52" s="51" t="s">
        <v>1</v>
      </c>
      <c r="C52" s="51" t="s">
        <v>2</v>
      </c>
      <c r="D52" s="2" t="s">
        <v>3</v>
      </c>
      <c r="E52" s="3" t="s">
        <v>4</v>
      </c>
      <c r="F52" s="2" t="s">
        <v>5</v>
      </c>
      <c r="G52" s="4" t="s">
        <v>6</v>
      </c>
      <c r="H52" s="52" t="s">
        <v>7</v>
      </c>
      <c r="I52" s="53"/>
      <c r="J52" s="53"/>
      <c r="K52" s="54"/>
      <c r="L52" s="58" t="s">
        <v>116</v>
      </c>
      <c r="M52" s="59"/>
      <c r="N52" s="59"/>
      <c r="O52" s="60"/>
      <c r="P52" s="55" t="s">
        <v>117</v>
      </c>
      <c r="Q52" s="56"/>
      <c r="R52" s="56"/>
      <c r="S52" s="57"/>
      <c r="T52" s="58" t="s">
        <v>118</v>
      </c>
      <c r="U52" s="59"/>
      <c r="V52" s="59"/>
      <c r="W52" s="60"/>
      <c r="X52" s="58" t="s">
        <v>119</v>
      </c>
      <c r="Y52" s="59"/>
      <c r="Z52" s="59"/>
      <c r="AA52" s="60"/>
      <c r="AB52" s="58" t="s">
        <v>120</v>
      </c>
      <c r="AC52" s="59"/>
      <c r="AD52" s="59"/>
      <c r="AE52" s="60"/>
      <c r="AF52" s="58" t="s">
        <v>121</v>
      </c>
      <c r="AG52" s="59"/>
      <c r="AH52" s="59"/>
      <c r="AI52" s="60"/>
      <c r="AJ52" s="58" t="s">
        <v>122</v>
      </c>
      <c r="AK52" s="59"/>
      <c r="AL52" s="59"/>
      <c r="AM52" s="60"/>
      <c r="AN52" s="61" t="s">
        <v>123</v>
      </c>
      <c r="AO52" s="62"/>
      <c r="AP52" s="62"/>
      <c r="AQ52" s="63"/>
    </row>
    <row r="53" spans="1:47" s="30" customFormat="1" ht="15" customHeight="1" thickBot="1" x14ac:dyDescent="0.3">
      <c r="A53" s="5" t="s">
        <v>38</v>
      </c>
      <c r="B53" s="6"/>
      <c r="C53" s="6"/>
      <c r="D53" s="6"/>
      <c r="E53" s="6"/>
      <c r="F53" s="6"/>
      <c r="G53" s="7"/>
      <c r="H53" s="8" t="s">
        <v>9</v>
      </c>
      <c r="I53" s="9" t="s">
        <v>10</v>
      </c>
      <c r="J53" s="10" t="s">
        <v>11</v>
      </c>
      <c r="K53" s="11" t="s">
        <v>12</v>
      </c>
      <c r="L53" s="50" t="s">
        <v>9</v>
      </c>
      <c r="M53" s="36" t="s">
        <v>10</v>
      </c>
      <c r="N53" s="37" t="s">
        <v>11</v>
      </c>
      <c r="O53" s="38" t="s">
        <v>12</v>
      </c>
      <c r="P53" s="8" t="s">
        <v>9</v>
      </c>
      <c r="Q53" s="9" t="s">
        <v>10</v>
      </c>
      <c r="R53" s="10" t="s">
        <v>11</v>
      </c>
      <c r="S53" s="11" t="s">
        <v>12</v>
      </c>
      <c r="T53" s="8" t="s">
        <v>9</v>
      </c>
      <c r="U53" s="9" t="s">
        <v>10</v>
      </c>
      <c r="V53" s="10" t="s">
        <v>11</v>
      </c>
      <c r="W53" s="11" t="s">
        <v>12</v>
      </c>
      <c r="X53" s="8" t="s">
        <v>9</v>
      </c>
      <c r="Y53" s="9" t="s">
        <v>10</v>
      </c>
      <c r="Z53" s="10" t="s">
        <v>11</v>
      </c>
      <c r="AA53" s="11" t="s">
        <v>12</v>
      </c>
      <c r="AB53" s="8" t="s">
        <v>9</v>
      </c>
      <c r="AC53" s="9" t="s">
        <v>10</v>
      </c>
      <c r="AD53" s="10" t="s">
        <v>11</v>
      </c>
      <c r="AE53" s="11" t="s">
        <v>12</v>
      </c>
      <c r="AF53" s="8" t="s">
        <v>9</v>
      </c>
      <c r="AG53" s="9" t="s">
        <v>10</v>
      </c>
      <c r="AH53" s="10" t="s">
        <v>11</v>
      </c>
      <c r="AI53" s="11" t="s">
        <v>12</v>
      </c>
      <c r="AJ53" s="8" t="s">
        <v>9</v>
      </c>
      <c r="AK53" s="9" t="s">
        <v>10</v>
      </c>
      <c r="AL53" s="10" t="s">
        <v>11</v>
      </c>
      <c r="AM53" s="11" t="s">
        <v>12</v>
      </c>
      <c r="AN53" s="64" t="s">
        <v>124</v>
      </c>
      <c r="AO53" s="65"/>
      <c r="AP53" s="65"/>
      <c r="AQ53" s="66"/>
      <c r="AR53"/>
      <c r="AS53"/>
      <c r="AT53"/>
      <c r="AU53"/>
    </row>
    <row r="54" spans="1:47" ht="15.75" thickBot="1" x14ac:dyDescent="0.3">
      <c r="A54" s="12">
        <v>1</v>
      </c>
      <c r="B54" s="13" t="s">
        <v>43</v>
      </c>
      <c r="C54" s="14"/>
      <c r="D54" s="34" t="s">
        <v>91</v>
      </c>
      <c r="E54" s="15">
        <v>1</v>
      </c>
      <c r="F54" s="16">
        <f t="shared" ref="F54" si="30">IF(ISERR(H54),0,H54+I54+J54*7+K54*7)</f>
        <v>173</v>
      </c>
      <c r="G54" s="17" t="str">
        <f t="shared" ref="G54" si="31">IF(AND(F53&gt;0,F54&gt;0),F54-F53,"")</f>
        <v/>
      </c>
      <c r="H54" s="18">
        <f t="shared" ref="H54" si="32">SUM(L54+P54+T54+X54+AB54+AF54+AJ54)</f>
        <v>41</v>
      </c>
      <c r="I54" s="19">
        <f t="shared" ref="I54" si="33">SUM(M54+Q54+U54+Y54+AC54+AG54+AK54)</f>
        <v>20</v>
      </c>
      <c r="J54" s="24">
        <f t="shared" ref="J54" si="34">SUM(N54+R54+V54+Z54+AD54+AH54+AL54)</f>
        <v>8</v>
      </c>
      <c r="K54" s="20">
        <f t="shared" ref="K54" si="35">SUM(O54+S54+W54+AA54+AE54+AI54+AM54)</f>
        <v>8</v>
      </c>
      <c r="L54" s="18">
        <v>41</v>
      </c>
      <c r="M54" s="19">
        <v>20</v>
      </c>
      <c r="N54" s="24">
        <v>8</v>
      </c>
      <c r="O54" s="20">
        <v>8</v>
      </c>
      <c r="P54" s="21"/>
      <c r="Q54" s="22"/>
      <c r="R54" s="22"/>
      <c r="S54" s="23"/>
      <c r="T54" s="21"/>
      <c r="U54" s="22"/>
      <c r="V54" s="22"/>
      <c r="W54" s="23"/>
      <c r="X54" s="21"/>
      <c r="Y54" s="22"/>
      <c r="Z54" s="22"/>
      <c r="AA54" s="23"/>
      <c r="AB54" s="21"/>
      <c r="AC54" s="22"/>
      <c r="AD54" s="22"/>
      <c r="AE54" s="23"/>
      <c r="AF54" s="21"/>
      <c r="AG54" s="22"/>
      <c r="AH54" s="22"/>
      <c r="AI54" s="23"/>
      <c r="AJ54" s="21"/>
      <c r="AK54" s="22"/>
      <c r="AL54" s="22"/>
      <c r="AM54" s="23"/>
    </row>
    <row r="55" spans="1:47" s="30" customFormat="1" ht="60" customHeight="1" thickBot="1" x14ac:dyDescent="0.3">
      <c r="A55" s="1" t="s">
        <v>0</v>
      </c>
      <c r="B55" s="51" t="s">
        <v>1</v>
      </c>
      <c r="C55" s="51" t="s">
        <v>2</v>
      </c>
      <c r="D55" s="2" t="s">
        <v>3</v>
      </c>
      <c r="E55" s="3" t="s">
        <v>4</v>
      </c>
      <c r="F55" s="2" t="s">
        <v>5</v>
      </c>
      <c r="G55" s="4" t="s">
        <v>6</v>
      </c>
      <c r="H55" s="52" t="s">
        <v>7</v>
      </c>
      <c r="I55" s="53"/>
      <c r="J55" s="53"/>
      <c r="K55" s="54"/>
      <c r="L55" s="58" t="s">
        <v>116</v>
      </c>
      <c r="M55" s="59"/>
      <c r="N55" s="59"/>
      <c r="O55" s="60"/>
      <c r="P55" s="55" t="s">
        <v>117</v>
      </c>
      <c r="Q55" s="56"/>
      <c r="R55" s="56"/>
      <c r="S55" s="57"/>
      <c r="T55" s="58" t="s">
        <v>118</v>
      </c>
      <c r="U55" s="59"/>
      <c r="V55" s="59"/>
      <c r="W55" s="60"/>
      <c r="X55" s="58" t="s">
        <v>119</v>
      </c>
      <c r="Y55" s="59"/>
      <c r="Z55" s="59"/>
      <c r="AA55" s="60"/>
      <c r="AB55" s="58" t="s">
        <v>120</v>
      </c>
      <c r="AC55" s="59"/>
      <c r="AD55" s="59"/>
      <c r="AE55" s="60"/>
      <c r="AF55" s="58" t="s">
        <v>121</v>
      </c>
      <c r="AG55" s="59"/>
      <c r="AH55" s="59"/>
      <c r="AI55" s="60"/>
      <c r="AJ55" s="58" t="s">
        <v>122</v>
      </c>
      <c r="AK55" s="59"/>
      <c r="AL55" s="59"/>
      <c r="AM55" s="60"/>
      <c r="AN55" s="61" t="s">
        <v>123</v>
      </c>
      <c r="AO55" s="62"/>
      <c r="AP55" s="62"/>
      <c r="AQ55" s="63"/>
    </row>
    <row r="56" spans="1:47" s="30" customFormat="1" ht="15" customHeight="1" thickBot="1" x14ac:dyDescent="0.3">
      <c r="A56" s="5" t="s">
        <v>41</v>
      </c>
      <c r="B56" s="6"/>
      <c r="C56" s="6"/>
      <c r="D56" s="6"/>
      <c r="E56" s="6"/>
      <c r="F56" s="6"/>
      <c r="G56" s="7"/>
      <c r="H56" s="8" t="s">
        <v>9</v>
      </c>
      <c r="I56" s="9" t="s">
        <v>10</v>
      </c>
      <c r="J56" s="10" t="s">
        <v>11</v>
      </c>
      <c r="K56" s="11" t="s">
        <v>12</v>
      </c>
      <c r="L56" s="50" t="s">
        <v>9</v>
      </c>
      <c r="M56" s="36" t="s">
        <v>10</v>
      </c>
      <c r="N56" s="37" t="s">
        <v>11</v>
      </c>
      <c r="O56" s="38" t="s">
        <v>12</v>
      </c>
      <c r="P56" s="8" t="s">
        <v>9</v>
      </c>
      <c r="Q56" s="9" t="s">
        <v>10</v>
      </c>
      <c r="R56" s="10" t="s">
        <v>11</v>
      </c>
      <c r="S56" s="11" t="s">
        <v>12</v>
      </c>
      <c r="T56" s="8" t="s">
        <v>9</v>
      </c>
      <c r="U56" s="9" t="s">
        <v>10</v>
      </c>
      <c r="V56" s="10" t="s">
        <v>11</v>
      </c>
      <c r="W56" s="11" t="s">
        <v>12</v>
      </c>
      <c r="X56" s="8" t="s">
        <v>9</v>
      </c>
      <c r="Y56" s="9" t="s">
        <v>10</v>
      </c>
      <c r="Z56" s="10" t="s">
        <v>11</v>
      </c>
      <c r="AA56" s="11" t="s">
        <v>12</v>
      </c>
      <c r="AB56" s="8" t="s">
        <v>9</v>
      </c>
      <c r="AC56" s="9" t="s">
        <v>10</v>
      </c>
      <c r="AD56" s="10" t="s">
        <v>11</v>
      </c>
      <c r="AE56" s="11" t="s">
        <v>12</v>
      </c>
      <c r="AF56" s="8" t="s">
        <v>9</v>
      </c>
      <c r="AG56" s="9" t="s">
        <v>10</v>
      </c>
      <c r="AH56" s="10" t="s">
        <v>11</v>
      </c>
      <c r="AI56" s="11" t="s">
        <v>12</v>
      </c>
      <c r="AJ56" s="8" t="s">
        <v>9</v>
      </c>
      <c r="AK56" s="9" t="s">
        <v>10</v>
      </c>
      <c r="AL56" s="10" t="s">
        <v>11</v>
      </c>
      <c r="AM56" s="11" t="s">
        <v>12</v>
      </c>
      <c r="AN56" s="64" t="s">
        <v>124</v>
      </c>
      <c r="AO56" s="65"/>
      <c r="AP56" s="65"/>
      <c r="AQ56" s="66"/>
      <c r="AR56"/>
      <c r="AS56"/>
      <c r="AT56"/>
      <c r="AU56"/>
    </row>
    <row r="57" spans="1:47" ht="15.75" thickBot="1" x14ac:dyDescent="0.3">
      <c r="A57" s="12">
        <v>1</v>
      </c>
      <c r="B57" s="13" t="s">
        <v>114</v>
      </c>
      <c r="C57" s="14"/>
      <c r="D57" s="34" t="s">
        <v>115</v>
      </c>
      <c r="E57" s="15">
        <v>1</v>
      </c>
      <c r="F57" s="16">
        <f t="shared" ref="F57" si="36">IF(ISERR(H57),0,H57+I57+J57*7+K57*7)</f>
        <v>91</v>
      </c>
      <c r="G57" s="17" t="str">
        <f t="shared" ref="G57" si="37">IF(AND(F56&gt;0,F57&gt;0),F57-F56,"")</f>
        <v/>
      </c>
      <c r="H57" s="18">
        <f t="shared" ref="H57" si="38">SUM(L57+P57+T57+X57+AB57+AF57+AJ57)</f>
        <v>7</v>
      </c>
      <c r="I57" s="22"/>
      <c r="J57" s="24">
        <f t="shared" ref="J57" si="39">SUM(N57+R57+V57+Z57+AD57+AH57+AL57)</f>
        <v>10</v>
      </c>
      <c r="K57" s="20">
        <f t="shared" ref="K57" si="40">SUM(O57+S57+W57+AA57+AE57+AI57+AM57)</f>
        <v>2</v>
      </c>
      <c r="L57" s="18">
        <v>7</v>
      </c>
      <c r="M57" s="22"/>
      <c r="N57" s="24">
        <v>10</v>
      </c>
      <c r="O57" s="20">
        <v>2</v>
      </c>
      <c r="P57" s="21"/>
      <c r="Q57" s="22"/>
      <c r="R57" s="22"/>
      <c r="S57" s="23"/>
      <c r="T57" s="21"/>
      <c r="U57" s="22"/>
      <c r="V57" s="22"/>
      <c r="W57" s="23"/>
      <c r="X57" s="21"/>
      <c r="Y57" s="22"/>
      <c r="Z57" s="22"/>
      <c r="AA57" s="23"/>
      <c r="AB57" s="21"/>
      <c r="AC57" s="22"/>
      <c r="AD57" s="22"/>
      <c r="AE57" s="23"/>
      <c r="AF57" s="21"/>
      <c r="AG57" s="22"/>
      <c r="AH57" s="22"/>
      <c r="AI57" s="23"/>
      <c r="AJ57" s="21"/>
      <c r="AK57" s="22"/>
      <c r="AL57" s="22"/>
      <c r="AM57" s="23"/>
    </row>
    <row r="58" spans="1:47" s="30" customFormat="1" ht="60" customHeight="1" thickBot="1" x14ac:dyDescent="0.3">
      <c r="A58" s="1" t="s">
        <v>0</v>
      </c>
      <c r="B58" s="51" t="s">
        <v>1</v>
      </c>
      <c r="C58" s="51" t="s">
        <v>2</v>
      </c>
      <c r="D58" s="2" t="s">
        <v>3</v>
      </c>
      <c r="E58" s="3" t="s">
        <v>4</v>
      </c>
      <c r="F58" s="2" t="s">
        <v>5</v>
      </c>
      <c r="G58" s="4" t="s">
        <v>6</v>
      </c>
      <c r="H58" s="52" t="s">
        <v>7</v>
      </c>
      <c r="I58" s="53"/>
      <c r="J58" s="53"/>
      <c r="K58" s="54"/>
      <c r="L58" s="58" t="s">
        <v>116</v>
      </c>
      <c r="M58" s="59"/>
      <c r="N58" s="59"/>
      <c r="O58" s="60"/>
      <c r="P58" s="55" t="s">
        <v>117</v>
      </c>
      <c r="Q58" s="56"/>
      <c r="R58" s="56"/>
      <c r="S58" s="57"/>
      <c r="T58" s="58" t="s">
        <v>118</v>
      </c>
      <c r="U58" s="59"/>
      <c r="V58" s="59"/>
      <c r="W58" s="60"/>
      <c r="X58" s="58" t="s">
        <v>119</v>
      </c>
      <c r="Y58" s="59"/>
      <c r="Z58" s="59"/>
      <c r="AA58" s="60"/>
      <c r="AB58" s="58" t="s">
        <v>120</v>
      </c>
      <c r="AC58" s="59"/>
      <c r="AD58" s="59"/>
      <c r="AE58" s="60"/>
      <c r="AF58" s="58" t="s">
        <v>121</v>
      </c>
      <c r="AG58" s="59"/>
      <c r="AH58" s="59"/>
      <c r="AI58" s="60"/>
      <c r="AJ58" s="58" t="s">
        <v>122</v>
      </c>
      <c r="AK58" s="59"/>
      <c r="AL58" s="59"/>
      <c r="AM58" s="60"/>
      <c r="AN58" s="61" t="s">
        <v>123</v>
      </c>
      <c r="AO58" s="62"/>
      <c r="AP58" s="62"/>
      <c r="AQ58" s="63"/>
    </row>
    <row r="59" spans="1:47" s="30" customFormat="1" ht="15" customHeight="1" thickBot="1" x14ac:dyDescent="0.3">
      <c r="A59" s="5" t="s">
        <v>42</v>
      </c>
      <c r="B59" s="6"/>
      <c r="C59" s="6"/>
      <c r="D59" s="6"/>
      <c r="E59" s="6"/>
      <c r="F59" s="6"/>
      <c r="G59" s="7"/>
      <c r="H59" s="8" t="s">
        <v>9</v>
      </c>
      <c r="I59" s="9" t="s">
        <v>10</v>
      </c>
      <c r="J59" s="10" t="s">
        <v>11</v>
      </c>
      <c r="K59" s="11" t="s">
        <v>12</v>
      </c>
      <c r="L59" s="50" t="s">
        <v>9</v>
      </c>
      <c r="M59" s="36" t="s">
        <v>10</v>
      </c>
      <c r="N59" s="37" t="s">
        <v>11</v>
      </c>
      <c r="O59" s="38" t="s">
        <v>12</v>
      </c>
      <c r="P59" s="8" t="s">
        <v>9</v>
      </c>
      <c r="Q59" s="9" t="s">
        <v>10</v>
      </c>
      <c r="R59" s="10" t="s">
        <v>11</v>
      </c>
      <c r="S59" s="11" t="s">
        <v>12</v>
      </c>
      <c r="T59" s="8" t="s">
        <v>9</v>
      </c>
      <c r="U59" s="9" t="s">
        <v>10</v>
      </c>
      <c r="V59" s="10" t="s">
        <v>11</v>
      </c>
      <c r="W59" s="11" t="s">
        <v>12</v>
      </c>
      <c r="X59" s="8" t="s">
        <v>9</v>
      </c>
      <c r="Y59" s="9" t="s">
        <v>10</v>
      </c>
      <c r="Z59" s="10" t="s">
        <v>11</v>
      </c>
      <c r="AA59" s="11" t="s">
        <v>12</v>
      </c>
      <c r="AB59" s="8" t="s">
        <v>9</v>
      </c>
      <c r="AC59" s="9" t="s">
        <v>10</v>
      </c>
      <c r="AD59" s="10" t="s">
        <v>11</v>
      </c>
      <c r="AE59" s="11" t="s">
        <v>12</v>
      </c>
      <c r="AF59" s="8" t="s">
        <v>9</v>
      </c>
      <c r="AG59" s="9" t="s">
        <v>10</v>
      </c>
      <c r="AH59" s="10" t="s">
        <v>11</v>
      </c>
      <c r="AI59" s="11" t="s">
        <v>12</v>
      </c>
      <c r="AJ59" s="8" t="s">
        <v>9</v>
      </c>
      <c r="AK59" s="9" t="s">
        <v>10</v>
      </c>
      <c r="AL59" s="10" t="s">
        <v>11</v>
      </c>
      <c r="AM59" s="11" t="s">
        <v>12</v>
      </c>
      <c r="AN59" s="64" t="s">
        <v>124</v>
      </c>
      <c r="AO59" s="65"/>
      <c r="AP59" s="65"/>
      <c r="AQ59" s="66"/>
      <c r="AR59"/>
      <c r="AS59"/>
      <c r="AT59"/>
      <c r="AU59"/>
    </row>
    <row r="60" spans="1:47" x14ac:dyDescent="0.25">
      <c r="A60" s="12">
        <v>1</v>
      </c>
      <c r="B60" s="13" t="s">
        <v>101</v>
      </c>
      <c r="C60" s="14"/>
      <c r="D60" s="34" t="s">
        <v>102</v>
      </c>
      <c r="E60" s="15">
        <v>1</v>
      </c>
      <c r="F60" s="16">
        <f t="shared" ref="F60:F61" si="41">IF(ISERR(H60),0,H60+I60+J60*7+K60*7)</f>
        <v>146</v>
      </c>
      <c r="G60" s="17" t="str">
        <f t="shared" ref="G60:G61" si="42">IF(AND(F59&gt;0,F60&gt;0),F60-F59,"")</f>
        <v/>
      </c>
      <c r="H60" s="18">
        <f t="shared" ref="H60:H61" si="43">SUM(L60+P60+T60+X60+AB60+AF60+AJ60)</f>
        <v>62</v>
      </c>
      <c r="I60" s="22"/>
      <c r="J60" s="24">
        <f t="shared" ref="J60:J61" si="44">SUM(N60+R60+V60+Z60+AD60+AH60+AL60)</f>
        <v>8</v>
      </c>
      <c r="K60" s="20">
        <f t="shared" ref="K60:K61" si="45">SUM(O60+S60+W60+AA60+AE60+AI60+AM60)</f>
        <v>4</v>
      </c>
      <c r="L60" s="18">
        <v>62</v>
      </c>
      <c r="M60" s="22"/>
      <c r="N60" s="24">
        <v>8</v>
      </c>
      <c r="O60" s="20">
        <v>4</v>
      </c>
      <c r="P60" s="21"/>
      <c r="Q60" s="22"/>
      <c r="R60" s="22"/>
      <c r="S60" s="23"/>
      <c r="T60" s="21"/>
      <c r="U60" s="22"/>
      <c r="V60" s="22"/>
      <c r="W60" s="23"/>
      <c r="X60" s="21"/>
      <c r="Y60" s="22"/>
      <c r="Z60" s="22"/>
      <c r="AA60" s="23"/>
      <c r="AB60" s="21"/>
      <c r="AC60" s="22"/>
      <c r="AD60" s="22"/>
      <c r="AE60" s="23"/>
      <c r="AF60" s="21"/>
      <c r="AG60" s="22"/>
      <c r="AH60" s="22"/>
      <c r="AI60" s="23"/>
      <c r="AJ60" s="21"/>
      <c r="AK60" s="22"/>
      <c r="AL60" s="22"/>
      <c r="AM60" s="23"/>
    </row>
    <row r="61" spans="1:47" x14ac:dyDescent="0.25">
      <c r="A61" s="45">
        <v>2</v>
      </c>
      <c r="B61" s="40" t="s">
        <v>57</v>
      </c>
      <c r="C61" s="41" t="s">
        <v>58</v>
      </c>
      <c r="D61" s="34" t="s">
        <v>59</v>
      </c>
      <c r="E61" s="15">
        <v>1</v>
      </c>
      <c r="F61" s="16">
        <f t="shared" si="41"/>
        <v>74</v>
      </c>
      <c r="G61" s="17">
        <f t="shared" si="42"/>
        <v>-72</v>
      </c>
      <c r="H61" s="18">
        <f t="shared" si="43"/>
        <v>18</v>
      </c>
      <c r="I61" s="22"/>
      <c r="J61" s="24">
        <f t="shared" si="44"/>
        <v>4</v>
      </c>
      <c r="K61" s="20">
        <f t="shared" si="45"/>
        <v>4</v>
      </c>
      <c r="L61" s="49">
        <v>18</v>
      </c>
      <c r="M61" s="22"/>
      <c r="N61" s="24">
        <v>4</v>
      </c>
      <c r="O61" s="20">
        <v>4</v>
      </c>
      <c r="P61" s="21"/>
      <c r="Q61" s="22"/>
      <c r="R61" s="22"/>
      <c r="S61" s="23"/>
      <c r="T61" s="21"/>
      <c r="U61" s="22"/>
      <c r="V61" s="22"/>
      <c r="W61" s="23"/>
      <c r="X61" s="21"/>
      <c r="Y61" s="22"/>
      <c r="Z61" s="22"/>
      <c r="AA61" s="23"/>
      <c r="AB61" s="21"/>
      <c r="AC61" s="22"/>
      <c r="AD61" s="22"/>
      <c r="AE61" s="23"/>
      <c r="AF61" s="21"/>
      <c r="AG61" s="22"/>
      <c r="AH61" s="22"/>
      <c r="AI61" s="23"/>
      <c r="AJ61" s="21"/>
      <c r="AK61" s="22"/>
      <c r="AL61" s="22"/>
      <c r="AM61" s="23"/>
    </row>
  </sheetData>
  <mergeCells count="80">
    <mergeCell ref="AN59:AQ59"/>
    <mergeCell ref="AN56:AQ56"/>
    <mergeCell ref="H58:K58"/>
    <mergeCell ref="L58:O58"/>
    <mergeCell ref="P58:S58"/>
    <mergeCell ref="T58:W58"/>
    <mergeCell ref="X58:AA58"/>
    <mergeCell ref="AB58:AE58"/>
    <mergeCell ref="AF58:AI58"/>
    <mergeCell ref="AJ58:AM58"/>
    <mergeCell ref="AN58:AQ58"/>
    <mergeCell ref="AN52:AQ52"/>
    <mergeCell ref="AN53:AQ53"/>
    <mergeCell ref="H55:K55"/>
    <mergeCell ref="L55:O55"/>
    <mergeCell ref="P55:S55"/>
    <mergeCell ref="T55:W55"/>
    <mergeCell ref="X55:AA55"/>
    <mergeCell ref="AB55:AE55"/>
    <mergeCell ref="AF55:AI55"/>
    <mergeCell ref="AJ55:AM55"/>
    <mergeCell ref="AN55:AQ55"/>
    <mergeCell ref="AN35:AQ35"/>
    <mergeCell ref="H48:K48"/>
    <mergeCell ref="L48:O48"/>
    <mergeCell ref="P48:S48"/>
    <mergeCell ref="T48:W48"/>
    <mergeCell ref="X48:AA48"/>
    <mergeCell ref="AB48:AE48"/>
    <mergeCell ref="AF48:AI48"/>
    <mergeCell ref="AJ48:AM48"/>
    <mergeCell ref="AN48:AQ48"/>
    <mergeCell ref="AN19:AQ19"/>
    <mergeCell ref="AN20:AQ20"/>
    <mergeCell ref="H34:K34"/>
    <mergeCell ref="L34:O34"/>
    <mergeCell ref="P34:S34"/>
    <mergeCell ref="T34:W34"/>
    <mergeCell ref="X34:AA34"/>
    <mergeCell ref="AB34:AE34"/>
    <mergeCell ref="AF34:AI34"/>
    <mergeCell ref="AJ34:AM34"/>
    <mergeCell ref="AN34:AQ34"/>
    <mergeCell ref="H19:K19"/>
    <mergeCell ref="L19:O19"/>
    <mergeCell ref="P19:S19"/>
    <mergeCell ref="T19:W19"/>
    <mergeCell ref="X19:AA19"/>
    <mergeCell ref="AB19:AE19"/>
    <mergeCell ref="AF19:AI19"/>
    <mergeCell ref="AJ19:AM19"/>
    <mergeCell ref="AJ12:AM12"/>
    <mergeCell ref="AN12:AQ12"/>
    <mergeCell ref="AN13:AQ13"/>
    <mergeCell ref="AN49:AQ49"/>
    <mergeCell ref="H52:K52"/>
    <mergeCell ref="L52:O52"/>
    <mergeCell ref="P52:S52"/>
    <mergeCell ref="T52:W52"/>
    <mergeCell ref="X52:AA52"/>
    <mergeCell ref="AB52:AE52"/>
    <mergeCell ref="AF52:AI52"/>
    <mergeCell ref="AJ52:AM52"/>
    <mergeCell ref="AN1:AQ1"/>
    <mergeCell ref="AN2:AQ2"/>
    <mergeCell ref="AB1:AE1"/>
    <mergeCell ref="AF1:AI1"/>
    <mergeCell ref="AJ1:AM1"/>
    <mergeCell ref="AB12:AE12"/>
    <mergeCell ref="AF12:AI12"/>
    <mergeCell ref="H1:K1"/>
    <mergeCell ref="P1:S1"/>
    <mergeCell ref="T1:W1"/>
    <mergeCell ref="X1:AA1"/>
    <mergeCell ref="L1:O1"/>
    <mergeCell ref="H12:K12"/>
    <mergeCell ref="L12:O12"/>
    <mergeCell ref="P12:S12"/>
    <mergeCell ref="T12:W12"/>
    <mergeCell ref="X12:AA12"/>
  </mergeCells>
  <pageMargins left="0.25" right="0.25" top="0.75" bottom="0.75" header="0.3" footer="0.3"/>
  <pageSetup paperSize="9" scale="33" orientation="portrait" r:id="rId1"/>
  <colBreaks count="2" manualBreakCount="2">
    <brk id="10" max="1048575" man="1"/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Výsledky</vt:lpstr>
    </vt:vector>
  </TitlesOfParts>
  <Company>Smurfit Kappa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Sobotka, Ales</dc:creator>
  <cp:lastModifiedBy>Ales Sobotka</cp:lastModifiedBy>
  <cp:lastPrinted>2025-05-04T17:44:08Z</cp:lastPrinted>
  <dcterms:created xsi:type="dcterms:W3CDTF">2021-06-13T13:08:37Z</dcterms:created>
  <dcterms:modified xsi:type="dcterms:W3CDTF">2025-10-13T19:58:29Z</dcterms:modified>
</cp:coreProperties>
</file>