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JE DATA\Zlaty_sip\2022\"/>
    </mc:Choice>
  </mc:AlternateContent>
  <xr:revisionPtr revIDLastSave="0" documentId="8_{DB23AE69-7EC4-4CA3-80AB-F3687F2314AE}" xr6:coauthVersionLast="47" xr6:coauthVersionMax="47" xr10:uidLastSave="{00000000-0000-0000-0000-000000000000}"/>
  <bookViews>
    <workbookView xWindow="-120" yWindow="-120" windowWidth="29040" windowHeight="15840" xr2:uid="{2C80C7A4-1627-4359-AFF0-99C5977517DD}"/>
  </bookViews>
  <sheets>
    <sheet name="Lis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9" i="1" l="1"/>
  <c r="R49" i="1"/>
  <c r="E49" i="1"/>
  <c r="D49" i="1"/>
  <c r="C49" i="1"/>
  <c r="S48" i="1"/>
  <c r="R48" i="1"/>
  <c r="E48" i="1"/>
  <c r="D48" i="1"/>
  <c r="C48" i="1"/>
  <c r="S47" i="1"/>
  <c r="R47" i="1"/>
  <c r="E47" i="1"/>
  <c r="D47" i="1"/>
  <c r="C47" i="1"/>
  <c r="S46" i="1"/>
  <c r="R46" i="1"/>
  <c r="E46" i="1"/>
  <c r="D46" i="1"/>
  <c r="C46" i="1"/>
  <c r="S45" i="1"/>
  <c r="R45" i="1"/>
  <c r="E45" i="1"/>
  <c r="D45" i="1"/>
  <c r="C45" i="1"/>
  <c r="S44" i="1"/>
  <c r="R44" i="1"/>
  <c r="E44" i="1"/>
  <c r="D44" i="1"/>
  <c r="C44" i="1"/>
  <c r="S43" i="1"/>
  <c r="R43" i="1"/>
  <c r="E43" i="1"/>
  <c r="D43" i="1"/>
  <c r="C43" i="1"/>
  <c r="S42" i="1"/>
  <c r="R42" i="1"/>
  <c r="E42" i="1"/>
  <c r="D42" i="1"/>
  <c r="C42" i="1"/>
  <c r="S41" i="1"/>
  <c r="R41" i="1"/>
  <c r="E41" i="1"/>
  <c r="D41" i="1"/>
  <c r="C41" i="1"/>
  <c r="S40" i="1"/>
  <c r="R40" i="1"/>
  <c r="E40" i="1"/>
  <c r="D40" i="1"/>
  <c r="C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Grecman, Petr 2 (SB)</author>
  </authors>
  <commentList>
    <comment ref="C2" authorId="0" shapeId="0" xr:uid="{187F8823-7503-4E93-8F2D-CC0A35247DC4}">
      <text>
        <r>
          <rPr>
            <b/>
            <sz val="9"/>
            <color indexed="81"/>
            <rFont val="Tahoma"/>
            <family val="2"/>
            <charset val="238"/>
          </rPr>
          <t>Grecman, Petr 2 (SB):</t>
        </r>
        <r>
          <rPr>
            <sz val="9"/>
            <color indexed="81"/>
            <rFont val="Tahoma"/>
            <family val="2"/>
            <charset val="238"/>
          </rPr>
          <t xml:space="preserve">
Z tohoto sloupce se počítá počet registrovaných střelců!
</t>
        </r>
      </text>
    </comment>
  </commentList>
</comments>
</file>

<file path=xl/sharedStrings.xml><?xml version="1.0" encoding="utf-8"?>
<sst xmlns="http://schemas.openxmlformats.org/spreadsheetml/2006/main" count="127" uniqueCount="93">
  <si>
    <t>ZLATÝ ŠÍP REJVÍZ 2022</t>
  </si>
  <si>
    <t>Start číslo</t>
  </si>
  <si>
    <t>Příjmení a jméno</t>
  </si>
  <si>
    <t>Přezdívka</t>
  </si>
  <si>
    <t>Kategorie</t>
  </si>
  <si>
    <t>20 m</t>
  </si>
  <si>
    <t>rychlostřelba</t>
  </si>
  <si>
    <t>pohyblivý terč</t>
  </si>
  <si>
    <t>sniper</t>
  </si>
  <si>
    <t>vlci</t>
  </si>
  <si>
    <t>kola</t>
  </si>
  <si>
    <t>soustřel</t>
  </si>
  <si>
    <t>bojový ústup</t>
  </si>
  <si>
    <t>kombinace</t>
  </si>
  <si>
    <t>50 m</t>
  </si>
  <si>
    <t xml:space="preserve"> královská ústup</t>
  </si>
  <si>
    <t>mini 3D</t>
  </si>
  <si>
    <t>celkový počet bodů</t>
  </si>
  <si>
    <t>celkový vítěz</t>
  </si>
  <si>
    <t>Dospělý</t>
  </si>
  <si>
    <t>Dorost</t>
  </si>
  <si>
    <t>Dítě</t>
  </si>
  <si>
    <t>Muži 1</t>
  </si>
  <si>
    <t>Muži 2</t>
  </si>
  <si>
    <t>Muži 3</t>
  </si>
  <si>
    <t>Ženy 1</t>
  </si>
  <si>
    <t>Ženy 2</t>
  </si>
  <si>
    <t>Ženy 3</t>
  </si>
  <si>
    <t>Děti 1</t>
  </si>
  <si>
    <t>Děti 2</t>
  </si>
  <si>
    <t>Děti 3</t>
  </si>
  <si>
    <t>Dorost 1</t>
  </si>
  <si>
    <t>Dorost 2</t>
  </si>
  <si>
    <t>Dorost 3</t>
  </si>
  <si>
    <t>Celkový vítěz</t>
  </si>
  <si>
    <t>Dudycha Jan</t>
  </si>
  <si>
    <t>Wahinkpe</t>
  </si>
  <si>
    <t>Muži</t>
  </si>
  <si>
    <t>Pospíšil Jindřich</t>
  </si>
  <si>
    <t>Inila</t>
  </si>
  <si>
    <t>Pospíšil Petr</t>
  </si>
  <si>
    <t>Krejzová Pavlína</t>
  </si>
  <si>
    <t>Popelka</t>
  </si>
  <si>
    <t>Ženy</t>
  </si>
  <si>
    <t>Benda Libor</t>
  </si>
  <si>
    <t>Bendová Miroslava</t>
  </si>
  <si>
    <t>Zavadilová Petra</t>
  </si>
  <si>
    <t>Zavadilová Pavlína</t>
  </si>
  <si>
    <t>Zavadil Petr</t>
  </si>
  <si>
    <t>Zavadil Pavel</t>
  </si>
  <si>
    <t>Rataj Stanislav</t>
  </si>
  <si>
    <t>Lucínek</t>
  </si>
  <si>
    <t>Ratajová Alena</t>
  </si>
  <si>
    <t>Ali</t>
  </si>
  <si>
    <t>Kroča Radek</t>
  </si>
  <si>
    <t>Raďas</t>
  </si>
  <si>
    <t>Drtil Lukáš</t>
  </si>
  <si>
    <t>Oplištil Matyáš</t>
  </si>
  <si>
    <t>Jelen</t>
  </si>
  <si>
    <t>Oplištilová Ellen</t>
  </si>
  <si>
    <t>Děti</t>
  </si>
  <si>
    <t>Oplištil Filip</t>
  </si>
  <si>
    <t>Gala Petr</t>
  </si>
  <si>
    <t>P.P.</t>
  </si>
  <si>
    <t>Kácha Ladislav</t>
  </si>
  <si>
    <t>Indián</t>
  </si>
  <si>
    <t>Pěnkava Pavel</t>
  </si>
  <si>
    <t>Pinky</t>
  </si>
  <si>
    <t>Fencl František</t>
  </si>
  <si>
    <t>Čížek Petr</t>
  </si>
  <si>
    <t>Bumba Pavel</t>
  </si>
  <si>
    <t>Messermann</t>
  </si>
  <si>
    <t>Herotová Jana</t>
  </si>
  <si>
    <t>Vážka</t>
  </si>
  <si>
    <t>Krňanský Miloš</t>
  </si>
  <si>
    <t>Charšků Karel</t>
  </si>
  <si>
    <t>Kain</t>
  </si>
  <si>
    <t>Charšků Berenika</t>
  </si>
  <si>
    <t>Berča</t>
  </si>
  <si>
    <t>Charšků Markéta</t>
  </si>
  <si>
    <t>Markuše</t>
  </si>
  <si>
    <t>Blažek Ondřej</t>
  </si>
  <si>
    <t>Blaža</t>
  </si>
  <si>
    <t>Buřval Jirka</t>
  </si>
  <si>
    <t>Žďárek Michal</t>
  </si>
  <si>
    <t>Kvarda Jaroslav</t>
  </si>
  <si>
    <t>Čertík</t>
  </si>
  <si>
    <t>Halamíček Marek</t>
  </si>
  <si>
    <t>Halamíčková Melina</t>
  </si>
  <si>
    <t>Jilemnická Diana</t>
  </si>
  <si>
    <t>Didi</t>
  </si>
  <si>
    <t>Balcer Tomáš</t>
  </si>
  <si>
    <t>Balcer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</si>
</sst>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gray0625">
        <bgColor theme="2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F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E44B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4" borderId="2" xfId="0" applyFont="1" applyFill="1" applyBorder="1"/>
    <xf numFmtId="0" fontId="2" fillId="4" borderId="1" xfId="0" applyFont="1" applyFill="1" applyBorder="1"/>
    <xf numFmtId="0" fontId="1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18" borderId="2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laty_sip_2022_v&#253;sledky_pr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zenčka"/>
      <sheetName val="Výsledky"/>
      <sheetName val="ADMIN"/>
      <sheetName val="Kompletní propozice"/>
      <sheetName val="vyhodnocení"/>
    </sheetNames>
    <sheetDataSet>
      <sheetData sheetId="0">
        <row r="42">
          <cell r="B42" t="str">
            <v>Severin Bargiel</v>
          </cell>
          <cell r="D42" t="str">
            <v>Muži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16AB5-C85E-4516-A707-9E750B8A6ECC}">
  <dimension ref="B1:AJ49"/>
  <sheetViews>
    <sheetView tabSelected="1" workbookViewId="0">
      <selection activeCell="U1" sqref="U1"/>
    </sheetView>
  </sheetViews>
  <sheetFormatPr defaultRowHeight="15" x14ac:dyDescent="0.25"/>
  <cols>
    <col min="1" max="1" width="3.85546875" customWidth="1"/>
    <col min="3" max="3" width="24.140625" customWidth="1"/>
    <col min="4" max="4" width="12.140625" customWidth="1"/>
    <col min="5" max="17" width="10.85546875" customWidth="1"/>
    <col min="18" max="18" width="11.140625" customWidth="1"/>
    <col min="19" max="19" width="10.42578125" customWidth="1"/>
    <col min="20" max="20" width="1.85546875" customWidth="1"/>
    <col min="21" max="21" width="20.140625" customWidth="1"/>
    <col min="22" max="36" width="3.42578125" customWidth="1"/>
  </cols>
  <sheetData>
    <row r="1" spans="2:36" ht="51" customHeight="1" x14ac:dyDescent="0.25">
      <c r="B1" s="1" t="s">
        <v>0</v>
      </c>
    </row>
    <row r="2" spans="2:36" ht="108" customHeight="1" x14ac:dyDescent="0.25"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4" t="s">
        <v>17</v>
      </c>
      <c r="S2" s="4" t="s">
        <v>18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2:36" x14ac:dyDescent="0.25">
      <c r="B3" s="6">
        <v>1</v>
      </c>
      <c r="C3" s="7" t="s">
        <v>35</v>
      </c>
      <c r="D3" s="7" t="s">
        <v>36</v>
      </c>
      <c r="E3" s="7" t="s">
        <v>37</v>
      </c>
      <c r="F3" s="8">
        <v>29</v>
      </c>
      <c r="G3" s="8">
        <v>112</v>
      </c>
      <c r="H3" s="7">
        <v>7</v>
      </c>
      <c r="I3" s="8">
        <v>48</v>
      </c>
      <c r="J3" s="8">
        <v>108</v>
      </c>
      <c r="K3" s="8">
        <v>30</v>
      </c>
      <c r="L3" s="8">
        <v>0</v>
      </c>
      <c r="M3" s="8">
        <v>24</v>
      </c>
      <c r="N3" s="7">
        <v>63</v>
      </c>
      <c r="O3" s="8">
        <v>3</v>
      </c>
      <c r="P3" s="8">
        <v>20</v>
      </c>
      <c r="Q3" s="8">
        <v>42</v>
      </c>
      <c r="R3" s="9">
        <v>486</v>
      </c>
      <c r="S3" s="9">
        <v>486</v>
      </c>
    </row>
    <row r="4" spans="2:36" x14ac:dyDescent="0.25">
      <c r="B4" s="6">
        <v>2</v>
      </c>
      <c r="C4" s="7" t="s">
        <v>38</v>
      </c>
      <c r="D4" s="7" t="s">
        <v>39</v>
      </c>
      <c r="E4" s="7" t="s">
        <v>37</v>
      </c>
      <c r="F4" s="7">
        <v>26</v>
      </c>
      <c r="G4" s="7">
        <v>116</v>
      </c>
      <c r="H4" s="7">
        <v>0</v>
      </c>
      <c r="I4" s="7">
        <v>0</v>
      </c>
      <c r="J4" s="7">
        <v>108</v>
      </c>
      <c r="K4" s="8">
        <v>15</v>
      </c>
      <c r="L4" s="7">
        <v>82</v>
      </c>
      <c r="M4" s="8">
        <v>38</v>
      </c>
      <c r="N4" s="7">
        <v>77</v>
      </c>
      <c r="O4" s="7">
        <v>19</v>
      </c>
      <c r="P4" s="7">
        <v>110</v>
      </c>
      <c r="Q4" s="8">
        <v>68</v>
      </c>
      <c r="R4" s="9">
        <v>659</v>
      </c>
      <c r="S4" s="10">
        <v>659</v>
      </c>
      <c r="U4" s="11" t="s">
        <v>19</v>
      </c>
    </row>
    <row r="5" spans="2:36" x14ac:dyDescent="0.25">
      <c r="B5" s="6">
        <v>3</v>
      </c>
      <c r="C5" s="7" t="s">
        <v>40</v>
      </c>
      <c r="D5" s="7">
        <v>0</v>
      </c>
      <c r="E5" s="7" t="s">
        <v>37</v>
      </c>
      <c r="F5" s="7">
        <v>27</v>
      </c>
      <c r="G5" s="8">
        <v>132</v>
      </c>
      <c r="H5" s="7">
        <v>7</v>
      </c>
      <c r="I5" s="7">
        <v>-64</v>
      </c>
      <c r="J5" s="7">
        <v>0</v>
      </c>
      <c r="K5" s="7">
        <v>25</v>
      </c>
      <c r="L5" s="7">
        <v>0</v>
      </c>
      <c r="M5" s="7">
        <v>32</v>
      </c>
      <c r="N5" s="7">
        <v>63</v>
      </c>
      <c r="O5" s="7">
        <v>16</v>
      </c>
      <c r="P5" s="7">
        <v>30</v>
      </c>
      <c r="Q5" s="7">
        <v>56</v>
      </c>
      <c r="R5" s="9">
        <v>324</v>
      </c>
      <c r="S5" s="10">
        <v>324</v>
      </c>
      <c r="U5" s="12" t="s">
        <v>20</v>
      </c>
    </row>
    <row r="6" spans="2:36" x14ac:dyDescent="0.25">
      <c r="B6" s="6">
        <v>4</v>
      </c>
      <c r="C6" s="7" t="s">
        <v>41</v>
      </c>
      <c r="D6" s="7" t="s">
        <v>42</v>
      </c>
      <c r="E6" s="7" t="s">
        <v>43</v>
      </c>
      <c r="F6" s="7">
        <v>13</v>
      </c>
      <c r="G6" s="7">
        <v>52</v>
      </c>
      <c r="H6" s="7">
        <v>0</v>
      </c>
      <c r="I6" s="7">
        <v>64</v>
      </c>
      <c r="J6" s="7">
        <v>36</v>
      </c>
      <c r="K6" s="7">
        <v>0</v>
      </c>
      <c r="L6" s="7">
        <v>0</v>
      </c>
      <c r="M6" s="7">
        <v>2</v>
      </c>
      <c r="N6" s="7">
        <v>14</v>
      </c>
      <c r="O6" s="7">
        <v>0</v>
      </c>
      <c r="P6" s="7">
        <v>70</v>
      </c>
      <c r="Q6" s="7">
        <v>16</v>
      </c>
      <c r="R6" s="9">
        <v>267</v>
      </c>
      <c r="S6" s="10">
        <v>267</v>
      </c>
      <c r="U6" s="13" t="s">
        <v>21</v>
      </c>
    </row>
    <row r="7" spans="2:36" x14ac:dyDescent="0.25">
      <c r="B7" s="6">
        <v>5</v>
      </c>
      <c r="C7" s="7" t="s">
        <v>44</v>
      </c>
      <c r="D7" s="7">
        <v>0</v>
      </c>
      <c r="E7" s="7" t="s">
        <v>37</v>
      </c>
      <c r="F7" s="7">
        <v>66</v>
      </c>
      <c r="G7" s="7">
        <v>136</v>
      </c>
      <c r="H7" s="7">
        <v>0</v>
      </c>
      <c r="I7" s="7">
        <v>48</v>
      </c>
      <c r="J7" s="7">
        <v>96</v>
      </c>
      <c r="K7" s="7">
        <v>40</v>
      </c>
      <c r="L7" s="7">
        <v>107</v>
      </c>
      <c r="M7" s="7">
        <v>48</v>
      </c>
      <c r="N7" s="7">
        <v>84</v>
      </c>
      <c r="O7" s="7">
        <v>49</v>
      </c>
      <c r="P7" s="7">
        <v>50</v>
      </c>
      <c r="Q7" s="7">
        <v>102</v>
      </c>
      <c r="R7" s="9">
        <v>826</v>
      </c>
      <c r="S7" s="10">
        <v>826</v>
      </c>
      <c r="U7" s="14" t="s">
        <v>22</v>
      </c>
    </row>
    <row r="8" spans="2:36" x14ac:dyDescent="0.25">
      <c r="B8" s="6">
        <v>6</v>
      </c>
      <c r="C8" s="7" t="s">
        <v>45</v>
      </c>
      <c r="D8" s="7">
        <v>0</v>
      </c>
      <c r="E8" s="7" t="s">
        <v>43</v>
      </c>
      <c r="F8" s="8">
        <v>60</v>
      </c>
      <c r="G8" s="7">
        <v>104</v>
      </c>
      <c r="H8" s="7">
        <v>42</v>
      </c>
      <c r="I8" s="7">
        <v>-32</v>
      </c>
      <c r="J8" s="7">
        <v>120</v>
      </c>
      <c r="K8" s="7">
        <v>15</v>
      </c>
      <c r="L8" s="8">
        <v>122</v>
      </c>
      <c r="M8" s="7">
        <v>24</v>
      </c>
      <c r="N8" s="7">
        <v>63</v>
      </c>
      <c r="O8" s="7">
        <v>4</v>
      </c>
      <c r="P8" s="7">
        <v>100</v>
      </c>
      <c r="Q8" s="7">
        <v>62</v>
      </c>
      <c r="R8" s="15">
        <v>684</v>
      </c>
      <c r="S8" s="10">
        <v>684</v>
      </c>
      <c r="U8" s="16" t="s">
        <v>23</v>
      </c>
    </row>
    <row r="9" spans="2:36" x14ac:dyDescent="0.25">
      <c r="B9" s="6">
        <v>7</v>
      </c>
      <c r="C9" s="7" t="s">
        <v>46</v>
      </c>
      <c r="D9" s="7">
        <v>0</v>
      </c>
      <c r="E9" s="7" t="s">
        <v>43</v>
      </c>
      <c r="F9" s="8">
        <v>54</v>
      </c>
      <c r="G9" s="7">
        <v>104</v>
      </c>
      <c r="H9" s="7">
        <v>7</v>
      </c>
      <c r="I9" s="7">
        <v>0</v>
      </c>
      <c r="J9" s="7">
        <v>60</v>
      </c>
      <c r="K9" s="7">
        <v>15</v>
      </c>
      <c r="L9" s="7">
        <v>122</v>
      </c>
      <c r="M9" s="7">
        <v>24</v>
      </c>
      <c r="N9" s="7">
        <v>77</v>
      </c>
      <c r="O9" s="7">
        <v>12</v>
      </c>
      <c r="P9" s="7">
        <v>50</v>
      </c>
      <c r="Q9" s="7">
        <v>76</v>
      </c>
      <c r="R9" s="10">
        <v>601</v>
      </c>
      <c r="S9" s="10">
        <v>601</v>
      </c>
      <c r="U9" s="17" t="s">
        <v>24</v>
      </c>
    </row>
    <row r="10" spans="2:36" x14ac:dyDescent="0.25">
      <c r="B10" s="6">
        <v>8</v>
      </c>
      <c r="C10" s="7" t="s">
        <v>47</v>
      </c>
      <c r="D10" s="7">
        <v>0</v>
      </c>
      <c r="E10" s="7" t="s">
        <v>43</v>
      </c>
      <c r="F10" s="7">
        <v>70</v>
      </c>
      <c r="G10" s="7">
        <v>164</v>
      </c>
      <c r="H10" s="7">
        <v>42</v>
      </c>
      <c r="I10" s="7">
        <v>64</v>
      </c>
      <c r="J10" s="7">
        <v>120</v>
      </c>
      <c r="K10" s="7">
        <v>70</v>
      </c>
      <c r="L10" s="7">
        <v>108</v>
      </c>
      <c r="M10" s="7">
        <v>58</v>
      </c>
      <c r="N10" s="7">
        <v>42</v>
      </c>
      <c r="O10" s="7">
        <v>26</v>
      </c>
      <c r="P10" s="7">
        <v>60</v>
      </c>
      <c r="Q10" s="7">
        <v>86</v>
      </c>
      <c r="R10" s="18">
        <v>910</v>
      </c>
      <c r="S10" s="10">
        <v>910</v>
      </c>
      <c r="U10" s="19" t="s">
        <v>25</v>
      </c>
    </row>
    <row r="11" spans="2:36" x14ac:dyDescent="0.25">
      <c r="B11" s="6">
        <v>9</v>
      </c>
      <c r="C11" s="7" t="s">
        <v>48</v>
      </c>
      <c r="D11" s="7">
        <v>0</v>
      </c>
      <c r="E11" s="7" t="s">
        <v>20</v>
      </c>
      <c r="F11" s="7">
        <v>40</v>
      </c>
      <c r="G11" s="7">
        <v>112</v>
      </c>
      <c r="H11" s="7">
        <v>14</v>
      </c>
      <c r="I11" s="7">
        <v>-32</v>
      </c>
      <c r="J11" s="7">
        <v>60</v>
      </c>
      <c r="K11" s="7">
        <v>80</v>
      </c>
      <c r="L11" s="7">
        <v>0</v>
      </c>
      <c r="M11" s="7">
        <v>22</v>
      </c>
      <c r="N11" s="7">
        <v>56</v>
      </c>
      <c r="O11" s="7">
        <v>22</v>
      </c>
      <c r="P11" s="20">
        <v>60</v>
      </c>
      <c r="Q11" s="7">
        <v>98</v>
      </c>
      <c r="R11" s="21">
        <v>532</v>
      </c>
      <c r="S11" s="10">
        <v>532</v>
      </c>
      <c r="U11" s="22" t="s">
        <v>26</v>
      </c>
    </row>
    <row r="12" spans="2:36" x14ac:dyDescent="0.25">
      <c r="B12" s="6">
        <v>10</v>
      </c>
      <c r="C12" s="7" t="s">
        <v>49</v>
      </c>
      <c r="D12" s="7">
        <v>0</v>
      </c>
      <c r="E12" s="7" t="s">
        <v>37</v>
      </c>
      <c r="F12" s="7">
        <v>41</v>
      </c>
      <c r="G12" s="7">
        <v>140</v>
      </c>
      <c r="H12" s="23">
        <v>56</v>
      </c>
      <c r="I12" s="7">
        <v>160</v>
      </c>
      <c r="J12" s="7">
        <v>108</v>
      </c>
      <c r="K12" s="7">
        <v>85</v>
      </c>
      <c r="L12" s="7">
        <v>131</v>
      </c>
      <c r="M12" s="7">
        <v>58</v>
      </c>
      <c r="N12" s="7">
        <v>91</v>
      </c>
      <c r="O12" s="7">
        <v>44</v>
      </c>
      <c r="P12" s="7">
        <v>120</v>
      </c>
      <c r="Q12" s="7">
        <v>100</v>
      </c>
      <c r="R12" s="24">
        <v>1134</v>
      </c>
      <c r="S12" s="10">
        <v>1134</v>
      </c>
      <c r="U12" s="25" t="s">
        <v>27</v>
      </c>
    </row>
    <row r="13" spans="2:36" x14ac:dyDescent="0.25">
      <c r="B13" s="6">
        <v>11</v>
      </c>
      <c r="C13" s="7" t="s">
        <v>50</v>
      </c>
      <c r="D13" s="7" t="s">
        <v>51</v>
      </c>
      <c r="E13" s="7" t="s">
        <v>37</v>
      </c>
      <c r="F13" s="7">
        <v>39</v>
      </c>
      <c r="G13" s="7">
        <v>164</v>
      </c>
      <c r="H13" s="7">
        <v>21</v>
      </c>
      <c r="I13" s="7">
        <v>144</v>
      </c>
      <c r="J13" s="7">
        <v>84</v>
      </c>
      <c r="K13" s="7">
        <v>85</v>
      </c>
      <c r="L13" s="7">
        <v>93</v>
      </c>
      <c r="M13" s="7">
        <v>18</v>
      </c>
      <c r="N13" s="7">
        <v>77</v>
      </c>
      <c r="O13" s="7">
        <v>39</v>
      </c>
      <c r="P13" s="7">
        <v>60</v>
      </c>
      <c r="Q13" s="7">
        <v>106</v>
      </c>
      <c r="R13" s="10">
        <v>930</v>
      </c>
      <c r="S13" s="10">
        <v>930</v>
      </c>
      <c r="U13" s="26" t="s">
        <v>28</v>
      </c>
    </row>
    <row r="14" spans="2:36" x14ac:dyDescent="0.25">
      <c r="B14" s="6">
        <v>12</v>
      </c>
      <c r="C14" s="7" t="s">
        <v>52</v>
      </c>
      <c r="D14" s="7" t="s">
        <v>53</v>
      </c>
      <c r="E14" s="7" t="s">
        <v>43</v>
      </c>
      <c r="F14" s="7">
        <v>41</v>
      </c>
      <c r="G14" s="7">
        <v>88</v>
      </c>
      <c r="H14" s="7">
        <v>14</v>
      </c>
      <c r="I14" s="7">
        <v>96</v>
      </c>
      <c r="J14" s="7">
        <v>96</v>
      </c>
      <c r="K14" s="7">
        <v>65</v>
      </c>
      <c r="L14" s="7">
        <v>96</v>
      </c>
      <c r="M14" s="7">
        <v>2</v>
      </c>
      <c r="N14" s="7">
        <v>70</v>
      </c>
      <c r="O14" s="7">
        <v>17</v>
      </c>
      <c r="P14" s="7">
        <v>90</v>
      </c>
      <c r="Q14" s="7">
        <v>82</v>
      </c>
      <c r="R14" s="27">
        <v>757</v>
      </c>
      <c r="S14" s="10">
        <v>757</v>
      </c>
      <c r="U14" s="28" t="s">
        <v>29</v>
      </c>
    </row>
    <row r="15" spans="2:36" x14ac:dyDescent="0.25">
      <c r="B15" s="6">
        <v>13</v>
      </c>
      <c r="C15" s="7" t="s">
        <v>54</v>
      </c>
      <c r="D15" s="7" t="s">
        <v>55</v>
      </c>
      <c r="E15" s="7" t="s">
        <v>37</v>
      </c>
      <c r="F15" s="7">
        <v>48</v>
      </c>
      <c r="G15" s="7">
        <v>68</v>
      </c>
      <c r="H15" s="7">
        <v>7</v>
      </c>
      <c r="I15" s="7">
        <v>8</v>
      </c>
      <c r="J15" s="7">
        <v>48</v>
      </c>
      <c r="K15" s="7">
        <v>25</v>
      </c>
      <c r="L15" s="7">
        <v>0</v>
      </c>
      <c r="M15" s="7">
        <v>22</v>
      </c>
      <c r="N15" s="23">
        <v>119</v>
      </c>
      <c r="O15" s="7">
        <v>37</v>
      </c>
      <c r="P15" s="7">
        <v>80</v>
      </c>
      <c r="Q15" s="7">
        <v>72</v>
      </c>
      <c r="R15" s="10">
        <v>534</v>
      </c>
      <c r="S15" s="10">
        <v>534</v>
      </c>
      <c r="U15" s="29" t="s">
        <v>30</v>
      </c>
    </row>
    <row r="16" spans="2:36" x14ac:dyDescent="0.25">
      <c r="B16" s="6">
        <v>14</v>
      </c>
      <c r="C16" s="7" t="s">
        <v>56</v>
      </c>
      <c r="D16" s="7">
        <v>0</v>
      </c>
      <c r="E16" s="7" t="s">
        <v>37</v>
      </c>
      <c r="F16" s="7">
        <v>32</v>
      </c>
      <c r="G16" s="7">
        <v>76</v>
      </c>
      <c r="H16" s="7">
        <v>7</v>
      </c>
      <c r="I16" s="7">
        <v>176</v>
      </c>
      <c r="J16" s="7">
        <v>132</v>
      </c>
      <c r="K16" s="7">
        <v>0</v>
      </c>
      <c r="L16" s="8">
        <v>90</v>
      </c>
      <c r="M16" s="8">
        <v>16</v>
      </c>
      <c r="N16" s="7">
        <v>70</v>
      </c>
      <c r="O16" s="7">
        <v>12</v>
      </c>
      <c r="P16" s="7">
        <v>60</v>
      </c>
      <c r="Q16" s="7">
        <v>44</v>
      </c>
      <c r="R16" s="9">
        <v>715</v>
      </c>
      <c r="S16" s="10">
        <v>715</v>
      </c>
      <c r="U16" s="30" t="s">
        <v>31</v>
      </c>
    </row>
    <row r="17" spans="2:21" x14ac:dyDescent="0.25">
      <c r="B17" s="6">
        <v>15</v>
      </c>
      <c r="C17" s="7" t="s">
        <v>57</v>
      </c>
      <c r="D17" s="7" t="s">
        <v>58</v>
      </c>
      <c r="E17" s="7" t="s">
        <v>20</v>
      </c>
      <c r="F17" s="20">
        <v>63</v>
      </c>
      <c r="G17" s="7">
        <v>192</v>
      </c>
      <c r="H17" s="20">
        <v>49</v>
      </c>
      <c r="I17" s="20">
        <v>120</v>
      </c>
      <c r="J17" s="20">
        <v>180</v>
      </c>
      <c r="K17" s="7">
        <v>100</v>
      </c>
      <c r="L17" s="20">
        <v>117</v>
      </c>
      <c r="M17" s="20">
        <v>76</v>
      </c>
      <c r="N17" s="7">
        <v>63</v>
      </c>
      <c r="O17" s="7">
        <v>24</v>
      </c>
      <c r="P17" s="7">
        <v>40</v>
      </c>
      <c r="Q17" s="7">
        <v>102</v>
      </c>
      <c r="R17" s="31">
        <v>1126</v>
      </c>
      <c r="S17" s="10">
        <v>1126</v>
      </c>
      <c r="U17" s="32" t="s">
        <v>32</v>
      </c>
    </row>
    <row r="18" spans="2:21" x14ac:dyDescent="0.25">
      <c r="B18" s="6">
        <v>16</v>
      </c>
      <c r="C18" s="7" t="s">
        <v>59</v>
      </c>
      <c r="D18" s="7">
        <v>0</v>
      </c>
      <c r="E18" s="7" t="s">
        <v>60</v>
      </c>
      <c r="F18" s="7">
        <v>24</v>
      </c>
      <c r="G18" s="7">
        <v>28</v>
      </c>
      <c r="H18" s="7">
        <v>0</v>
      </c>
      <c r="I18" s="7">
        <v>16</v>
      </c>
      <c r="J18" s="7">
        <v>0</v>
      </c>
      <c r="K18" s="7">
        <v>0</v>
      </c>
      <c r="L18" s="7">
        <v>65</v>
      </c>
      <c r="M18" s="7">
        <v>16</v>
      </c>
      <c r="N18" s="7">
        <v>0</v>
      </c>
      <c r="O18" s="7">
        <v>0</v>
      </c>
      <c r="P18" s="7">
        <v>0</v>
      </c>
      <c r="Q18" s="7">
        <v>70</v>
      </c>
      <c r="R18" s="33">
        <v>219</v>
      </c>
      <c r="S18" s="10">
        <v>219</v>
      </c>
      <c r="U18" s="21" t="s">
        <v>33</v>
      </c>
    </row>
    <row r="19" spans="2:21" x14ac:dyDescent="0.25">
      <c r="B19" s="6">
        <v>17</v>
      </c>
      <c r="C19" s="7" t="s">
        <v>61</v>
      </c>
      <c r="D19" s="7">
        <v>0</v>
      </c>
      <c r="E19" s="7" t="s">
        <v>20</v>
      </c>
      <c r="F19" s="7">
        <v>34</v>
      </c>
      <c r="G19" s="7">
        <v>116</v>
      </c>
      <c r="H19" s="7">
        <v>21</v>
      </c>
      <c r="I19" s="7">
        <v>-48</v>
      </c>
      <c r="J19" s="7">
        <v>12</v>
      </c>
      <c r="K19" s="7">
        <v>15</v>
      </c>
      <c r="L19" s="7">
        <v>97</v>
      </c>
      <c r="M19" s="7">
        <v>38</v>
      </c>
      <c r="N19" s="7">
        <v>77</v>
      </c>
      <c r="O19" s="7">
        <v>0</v>
      </c>
      <c r="P19" s="7">
        <v>40</v>
      </c>
      <c r="Q19" s="7">
        <v>88</v>
      </c>
      <c r="R19" s="10">
        <v>490</v>
      </c>
      <c r="S19" s="10">
        <v>490</v>
      </c>
      <c r="U19" s="34" t="s">
        <v>34</v>
      </c>
    </row>
    <row r="20" spans="2:21" x14ac:dyDescent="0.25">
      <c r="B20" s="6">
        <v>18</v>
      </c>
      <c r="C20" s="7" t="s">
        <v>62</v>
      </c>
      <c r="D20" s="7" t="s">
        <v>63</v>
      </c>
      <c r="E20" s="7" t="s">
        <v>37</v>
      </c>
      <c r="F20" s="7">
        <v>65</v>
      </c>
      <c r="G20" s="7">
        <v>116</v>
      </c>
      <c r="H20" s="7">
        <v>21</v>
      </c>
      <c r="I20" s="7">
        <v>96</v>
      </c>
      <c r="J20" s="7">
        <v>168</v>
      </c>
      <c r="K20" s="7">
        <v>65</v>
      </c>
      <c r="L20" s="7">
        <v>107</v>
      </c>
      <c r="M20" s="7">
        <v>50</v>
      </c>
      <c r="N20" s="7">
        <v>63</v>
      </c>
      <c r="O20" s="7">
        <v>44</v>
      </c>
      <c r="P20" s="7">
        <v>100</v>
      </c>
      <c r="Q20" s="7">
        <v>110</v>
      </c>
      <c r="R20" s="9">
        <v>1005</v>
      </c>
      <c r="S20" s="10">
        <v>1005</v>
      </c>
    </row>
    <row r="21" spans="2:21" x14ac:dyDescent="0.25">
      <c r="B21" s="6">
        <v>19</v>
      </c>
      <c r="C21" s="7" t="s">
        <v>64</v>
      </c>
      <c r="D21" s="7" t="s">
        <v>65</v>
      </c>
      <c r="E21" s="7" t="s">
        <v>37</v>
      </c>
      <c r="F21" s="7">
        <v>51</v>
      </c>
      <c r="G21" s="23">
        <v>204</v>
      </c>
      <c r="H21" s="7">
        <v>28</v>
      </c>
      <c r="I21" s="7">
        <v>64</v>
      </c>
      <c r="J21" s="11">
        <v>168</v>
      </c>
      <c r="K21" s="8">
        <v>55</v>
      </c>
      <c r="L21" s="7">
        <v>0</v>
      </c>
      <c r="M21" s="7">
        <v>52</v>
      </c>
      <c r="N21" s="7">
        <v>112</v>
      </c>
      <c r="O21" s="7">
        <v>9</v>
      </c>
      <c r="P21" s="7">
        <v>90</v>
      </c>
      <c r="Q21" s="7">
        <v>62</v>
      </c>
      <c r="R21" s="10">
        <v>895</v>
      </c>
      <c r="S21" s="10">
        <v>895</v>
      </c>
    </row>
    <row r="22" spans="2:21" x14ac:dyDescent="0.25">
      <c r="B22" s="6">
        <v>20</v>
      </c>
      <c r="C22" s="7" t="s">
        <v>66</v>
      </c>
      <c r="D22" s="7" t="s">
        <v>67</v>
      </c>
      <c r="E22" s="7" t="s">
        <v>37</v>
      </c>
      <c r="F22" s="7">
        <v>65</v>
      </c>
      <c r="G22" s="7">
        <v>152</v>
      </c>
      <c r="H22" s="7">
        <v>14</v>
      </c>
      <c r="I22" s="7">
        <v>160</v>
      </c>
      <c r="J22" s="7">
        <v>24</v>
      </c>
      <c r="K22" s="7">
        <v>55</v>
      </c>
      <c r="L22" s="7">
        <v>0</v>
      </c>
      <c r="M22" s="7">
        <v>32</v>
      </c>
      <c r="N22" s="7">
        <v>56</v>
      </c>
      <c r="O22" s="23">
        <v>52</v>
      </c>
      <c r="P22" s="7">
        <v>60</v>
      </c>
      <c r="Q22" s="7">
        <v>94</v>
      </c>
      <c r="R22" s="10">
        <v>764</v>
      </c>
      <c r="S22" s="10">
        <v>764</v>
      </c>
    </row>
    <row r="23" spans="2:21" x14ac:dyDescent="0.25">
      <c r="B23" s="6">
        <v>21</v>
      </c>
      <c r="C23" s="7" t="s">
        <v>68</v>
      </c>
      <c r="D23" s="7">
        <v>0</v>
      </c>
      <c r="E23" s="7" t="s">
        <v>37</v>
      </c>
      <c r="F23" s="7">
        <v>33</v>
      </c>
      <c r="G23" s="7">
        <v>108</v>
      </c>
      <c r="H23" s="7">
        <v>28</v>
      </c>
      <c r="I23" s="7">
        <v>80</v>
      </c>
      <c r="J23" s="7">
        <v>36</v>
      </c>
      <c r="K23" s="7">
        <v>45</v>
      </c>
      <c r="L23" s="7">
        <v>93</v>
      </c>
      <c r="M23" s="7">
        <v>20</v>
      </c>
      <c r="N23" s="7">
        <v>77</v>
      </c>
      <c r="O23" s="7">
        <v>33</v>
      </c>
      <c r="P23" s="7">
        <v>70</v>
      </c>
      <c r="Q23" s="7">
        <v>94</v>
      </c>
      <c r="R23" s="10">
        <v>717</v>
      </c>
      <c r="S23" s="10">
        <v>717</v>
      </c>
    </row>
    <row r="24" spans="2:21" x14ac:dyDescent="0.25">
      <c r="B24" s="6">
        <v>22</v>
      </c>
      <c r="C24" s="7" t="s">
        <v>69</v>
      </c>
      <c r="D24" s="7">
        <v>0</v>
      </c>
      <c r="E24" s="7" t="s">
        <v>37</v>
      </c>
      <c r="F24" s="11">
        <v>78</v>
      </c>
      <c r="G24" s="7">
        <v>156</v>
      </c>
      <c r="H24" s="7">
        <v>14</v>
      </c>
      <c r="I24" s="23">
        <v>176</v>
      </c>
      <c r="J24" s="7">
        <v>144</v>
      </c>
      <c r="K24" s="7">
        <v>80</v>
      </c>
      <c r="L24" s="7">
        <v>114</v>
      </c>
      <c r="M24" s="7">
        <v>28</v>
      </c>
      <c r="N24" s="7">
        <v>105</v>
      </c>
      <c r="O24" s="7">
        <v>33</v>
      </c>
      <c r="P24" s="23">
        <v>140</v>
      </c>
      <c r="Q24" s="23">
        <v>114</v>
      </c>
      <c r="R24" s="35">
        <v>1182</v>
      </c>
      <c r="S24" s="36">
        <v>1182</v>
      </c>
    </row>
    <row r="25" spans="2:21" x14ac:dyDescent="0.25">
      <c r="B25" s="6">
        <v>23</v>
      </c>
      <c r="C25" s="7" t="s">
        <v>70</v>
      </c>
      <c r="D25" s="7" t="s">
        <v>71</v>
      </c>
      <c r="E25" s="7" t="s">
        <v>37</v>
      </c>
      <c r="F25" s="7">
        <v>46</v>
      </c>
      <c r="G25" s="7">
        <v>48</v>
      </c>
      <c r="H25" s="7">
        <v>28</v>
      </c>
      <c r="I25" s="7">
        <v>64</v>
      </c>
      <c r="J25" s="7">
        <v>48</v>
      </c>
      <c r="K25" s="7">
        <v>0</v>
      </c>
      <c r="L25" s="7">
        <v>87</v>
      </c>
      <c r="M25" s="7">
        <v>22</v>
      </c>
      <c r="N25" s="7">
        <v>84</v>
      </c>
      <c r="O25" s="7">
        <v>8</v>
      </c>
      <c r="P25" s="7">
        <v>80</v>
      </c>
      <c r="Q25" s="7">
        <v>36</v>
      </c>
      <c r="R25" s="9">
        <v>551</v>
      </c>
      <c r="S25" s="10">
        <v>551</v>
      </c>
    </row>
    <row r="26" spans="2:21" x14ac:dyDescent="0.25">
      <c r="B26" s="6">
        <v>24</v>
      </c>
      <c r="C26" s="7" t="s">
        <v>72</v>
      </c>
      <c r="D26" s="7" t="s">
        <v>73</v>
      </c>
      <c r="E26" s="7" t="s">
        <v>43</v>
      </c>
      <c r="F26" s="7">
        <v>29</v>
      </c>
      <c r="G26" s="7">
        <v>84</v>
      </c>
      <c r="H26" s="7">
        <v>21</v>
      </c>
      <c r="I26" s="7">
        <v>-32</v>
      </c>
      <c r="J26" s="7">
        <v>96</v>
      </c>
      <c r="K26" s="7">
        <v>65</v>
      </c>
      <c r="L26" s="7">
        <v>51</v>
      </c>
      <c r="M26" s="7">
        <v>16</v>
      </c>
      <c r="N26" s="7">
        <v>49</v>
      </c>
      <c r="O26" s="7">
        <v>1</v>
      </c>
      <c r="P26" s="7">
        <v>50</v>
      </c>
      <c r="Q26" s="7">
        <v>40</v>
      </c>
      <c r="R26" s="10">
        <v>470</v>
      </c>
      <c r="S26" s="10">
        <v>470</v>
      </c>
    </row>
    <row r="27" spans="2:21" x14ac:dyDescent="0.25">
      <c r="B27" s="6">
        <v>25</v>
      </c>
      <c r="C27" s="7" t="s">
        <v>74</v>
      </c>
      <c r="D27" s="7">
        <v>0</v>
      </c>
      <c r="E27" s="7" t="s">
        <v>37</v>
      </c>
      <c r="F27" s="7">
        <v>25</v>
      </c>
      <c r="G27" s="7">
        <v>92</v>
      </c>
      <c r="H27" s="7">
        <v>0</v>
      </c>
      <c r="I27" s="7">
        <v>-16</v>
      </c>
      <c r="J27" s="7">
        <v>48</v>
      </c>
      <c r="K27" s="7">
        <v>0</v>
      </c>
      <c r="L27" s="7">
        <v>53</v>
      </c>
      <c r="M27" s="7">
        <v>22</v>
      </c>
      <c r="N27" s="7">
        <v>63</v>
      </c>
      <c r="O27" s="7">
        <v>7</v>
      </c>
      <c r="P27" s="7">
        <v>30</v>
      </c>
      <c r="Q27" s="7">
        <v>74</v>
      </c>
      <c r="R27" s="9">
        <v>398</v>
      </c>
      <c r="S27" s="10">
        <v>398</v>
      </c>
    </row>
    <row r="28" spans="2:21" x14ac:dyDescent="0.25">
      <c r="B28" s="6">
        <v>26</v>
      </c>
      <c r="C28" s="7" t="s">
        <v>75</v>
      </c>
      <c r="D28" s="7" t="s">
        <v>76</v>
      </c>
      <c r="E28" s="7" t="s">
        <v>37</v>
      </c>
      <c r="F28" s="7">
        <v>39</v>
      </c>
      <c r="G28" s="7">
        <v>76</v>
      </c>
      <c r="H28" s="7">
        <v>28</v>
      </c>
      <c r="I28" s="7">
        <v>16</v>
      </c>
      <c r="J28" s="7">
        <v>36</v>
      </c>
      <c r="K28" s="7">
        <v>10</v>
      </c>
      <c r="L28" s="7">
        <v>113</v>
      </c>
      <c r="M28" s="7">
        <v>36</v>
      </c>
      <c r="N28" s="7">
        <v>70</v>
      </c>
      <c r="O28" s="7">
        <v>17</v>
      </c>
      <c r="P28" s="8">
        <v>30</v>
      </c>
      <c r="Q28" s="7">
        <v>46</v>
      </c>
      <c r="R28" s="10">
        <v>517</v>
      </c>
      <c r="S28" s="10">
        <v>517</v>
      </c>
    </row>
    <row r="29" spans="2:21" x14ac:dyDescent="0.25">
      <c r="B29" s="6">
        <v>27</v>
      </c>
      <c r="C29" s="7" t="s">
        <v>77</v>
      </c>
      <c r="D29" s="7" t="s">
        <v>78</v>
      </c>
      <c r="E29" s="7" t="s">
        <v>60</v>
      </c>
      <c r="F29" s="7">
        <v>11</v>
      </c>
      <c r="G29" s="7">
        <v>24</v>
      </c>
      <c r="H29" s="7">
        <v>0</v>
      </c>
      <c r="I29" s="7">
        <v>16</v>
      </c>
      <c r="J29" s="7">
        <v>0</v>
      </c>
      <c r="K29" s="7">
        <v>0</v>
      </c>
      <c r="L29" s="7">
        <v>0</v>
      </c>
      <c r="M29" s="7">
        <v>14</v>
      </c>
      <c r="N29" s="7">
        <v>14</v>
      </c>
      <c r="O29" s="7">
        <v>0</v>
      </c>
      <c r="P29" s="7">
        <v>10</v>
      </c>
      <c r="Q29" s="7">
        <v>26</v>
      </c>
      <c r="R29" s="10">
        <v>115</v>
      </c>
      <c r="S29" s="10">
        <v>115</v>
      </c>
    </row>
    <row r="30" spans="2:21" x14ac:dyDescent="0.25">
      <c r="B30" s="6">
        <v>28</v>
      </c>
      <c r="C30" s="7" t="s">
        <v>79</v>
      </c>
      <c r="D30" s="7" t="s">
        <v>80</v>
      </c>
      <c r="E30" s="7" t="s">
        <v>60</v>
      </c>
      <c r="F30" s="7">
        <v>7</v>
      </c>
      <c r="G30" s="7">
        <v>24</v>
      </c>
      <c r="H30" s="7">
        <v>0</v>
      </c>
      <c r="I30" s="7">
        <v>16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10</v>
      </c>
      <c r="Q30" s="7">
        <v>42</v>
      </c>
      <c r="R30" s="10">
        <v>99</v>
      </c>
      <c r="S30" s="10">
        <v>99</v>
      </c>
    </row>
    <row r="31" spans="2:21" x14ac:dyDescent="0.25">
      <c r="B31" s="6">
        <v>29</v>
      </c>
      <c r="C31" s="7" t="s">
        <v>81</v>
      </c>
      <c r="D31" s="7" t="s">
        <v>82</v>
      </c>
      <c r="E31" s="7" t="s">
        <v>37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10">
        <v>0</v>
      </c>
      <c r="S31" s="10">
        <v>0</v>
      </c>
    </row>
    <row r="32" spans="2:21" x14ac:dyDescent="0.25">
      <c r="B32" s="6">
        <v>30</v>
      </c>
      <c r="C32" s="7" t="s">
        <v>83</v>
      </c>
      <c r="D32" s="7">
        <v>0</v>
      </c>
      <c r="E32" s="7" t="s">
        <v>37</v>
      </c>
      <c r="F32" s="7">
        <v>61</v>
      </c>
      <c r="G32" s="7">
        <v>200</v>
      </c>
      <c r="H32" s="7">
        <v>7</v>
      </c>
      <c r="I32" s="7">
        <v>136</v>
      </c>
      <c r="J32" s="7">
        <v>108</v>
      </c>
      <c r="K32" s="7">
        <v>60</v>
      </c>
      <c r="L32" s="7">
        <v>115</v>
      </c>
      <c r="M32" s="7">
        <v>40</v>
      </c>
      <c r="N32" s="7">
        <v>98</v>
      </c>
      <c r="O32" s="7">
        <v>26</v>
      </c>
      <c r="P32" s="7">
        <v>120</v>
      </c>
      <c r="Q32" s="7">
        <v>90</v>
      </c>
      <c r="R32" s="10">
        <v>1061</v>
      </c>
      <c r="S32" s="10">
        <v>1061</v>
      </c>
    </row>
    <row r="33" spans="2:19" x14ac:dyDescent="0.25">
      <c r="B33" s="6">
        <v>31</v>
      </c>
      <c r="C33" s="7" t="s">
        <v>84</v>
      </c>
      <c r="D33" s="7">
        <v>0</v>
      </c>
      <c r="E33" s="7" t="s">
        <v>37</v>
      </c>
      <c r="F33" s="7">
        <v>61</v>
      </c>
      <c r="G33" s="7">
        <v>124</v>
      </c>
      <c r="H33" s="7">
        <v>0</v>
      </c>
      <c r="I33" s="7">
        <v>80</v>
      </c>
      <c r="J33" s="7">
        <v>36</v>
      </c>
      <c r="K33" s="7">
        <v>30</v>
      </c>
      <c r="L33" s="7">
        <v>120</v>
      </c>
      <c r="M33" s="7">
        <v>0</v>
      </c>
      <c r="N33" s="7">
        <v>49</v>
      </c>
      <c r="O33" s="7">
        <v>39</v>
      </c>
      <c r="P33" s="7">
        <v>100</v>
      </c>
      <c r="Q33" s="7">
        <v>104</v>
      </c>
      <c r="R33" s="9">
        <v>743</v>
      </c>
      <c r="S33" s="10">
        <v>743</v>
      </c>
    </row>
    <row r="34" spans="2:19" x14ac:dyDescent="0.25">
      <c r="B34" s="6">
        <v>32</v>
      </c>
      <c r="C34" s="7" t="s">
        <v>85</v>
      </c>
      <c r="D34" s="7" t="s">
        <v>86</v>
      </c>
      <c r="E34" s="7" t="s">
        <v>37</v>
      </c>
      <c r="F34" s="7">
        <v>54</v>
      </c>
      <c r="G34" s="7">
        <v>128</v>
      </c>
      <c r="H34" s="7">
        <v>21</v>
      </c>
      <c r="I34" s="7">
        <v>144</v>
      </c>
      <c r="J34" s="7">
        <v>132</v>
      </c>
      <c r="K34" s="23">
        <v>115</v>
      </c>
      <c r="L34" s="23">
        <v>137</v>
      </c>
      <c r="M34" s="23">
        <v>70</v>
      </c>
      <c r="N34" s="7">
        <v>105</v>
      </c>
      <c r="O34" s="7">
        <v>28</v>
      </c>
      <c r="P34" s="7">
        <v>60</v>
      </c>
      <c r="Q34" s="7">
        <v>108</v>
      </c>
      <c r="R34" s="37">
        <v>1102</v>
      </c>
      <c r="S34" s="10">
        <v>1102</v>
      </c>
    </row>
    <row r="35" spans="2:19" x14ac:dyDescent="0.25">
      <c r="B35" s="6">
        <v>33</v>
      </c>
      <c r="C35" s="7" t="s">
        <v>87</v>
      </c>
      <c r="D35" s="7">
        <v>0</v>
      </c>
      <c r="E35" s="7" t="s">
        <v>60</v>
      </c>
      <c r="F35" s="7">
        <v>27</v>
      </c>
      <c r="G35" s="7">
        <v>68</v>
      </c>
      <c r="H35" s="38">
        <v>7</v>
      </c>
      <c r="I35" s="7">
        <v>16</v>
      </c>
      <c r="J35" s="38">
        <v>72</v>
      </c>
      <c r="K35" s="7">
        <v>15</v>
      </c>
      <c r="L35" s="38">
        <v>98</v>
      </c>
      <c r="M35" s="38">
        <v>32</v>
      </c>
      <c r="N35" s="38">
        <v>28</v>
      </c>
      <c r="O35" s="38">
        <v>14</v>
      </c>
      <c r="P35" s="38">
        <v>40</v>
      </c>
      <c r="Q35" s="38">
        <v>98</v>
      </c>
      <c r="R35" s="26">
        <v>515</v>
      </c>
      <c r="S35" s="10">
        <v>515</v>
      </c>
    </row>
    <row r="36" spans="2:19" x14ac:dyDescent="0.25">
      <c r="B36" s="6">
        <v>34</v>
      </c>
      <c r="C36" s="7" t="s">
        <v>88</v>
      </c>
      <c r="D36" s="7">
        <v>0</v>
      </c>
      <c r="E36" s="7" t="s">
        <v>60</v>
      </c>
      <c r="F36" s="38">
        <v>37</v>
      </c>
      <c r="G36" s="38">
        <v>72</v>
      </c>
      <c r="H36" s="7">
        <v>0</v>
      </c>
      <c r="I36" s="38">
        <v>16</v>
      </c>
      <c r="J36" s="7">
        <v>12</v>
      </c>
      <c r="K36" s="38">
        <v>30</v>
      </c>
      <c r="L36" s="7">
        <v>0</v>
      </c>
      <c r="M36" s="7">
        <v>20</v>
      </c>
      <c r="N36" s="7">
        <v>7</v>
      </c>
      <c r="O36" s="7">
        <v>3</v>
      </c>
      <c r="P36" s="7">
        <v>30</v>
      </c>
      <c r="Q36" s="7">
        <v>72</v>
      </c>
      <c r="R36" s="39">
        <v>299</v>
      </c>
      <c r="S36" s="10">
        <v>299</v>
      </c>
    </row>
    <row r="37" spans="2:19" x14ac:dyDescent="0.25">
      <c r="B37" s="6">
        <v>35</v>
      </c>
      <c r="C37" s="7" t="s">
        <v>89</v>
      </c>
      <c r="D37" s="7" t="s">
        <v>90</v>
      </c>
      <c r="E37" s="7" t="s">
        <v>60</v>
      </c>
      <c r="F37" s="7">
        <v>17</v>
      </c>
      <c r="G37" s="7">
        <v>64</v>
      </c>
      <c r="H37" s="7">
        <v>0</v>
      </c>
      <c r="I37" s="7">
        <v>2</v>
      </c>
      <c r="J37" s="7">
        <v>0</v>
      </c>
      <c r="K37" s="7">
        <v>0</v>
      </c>
      <c r="L37" s="7">
        <v>0</v>
      </c>
      <c r="M37" s="7">
        <v>12</v>
      </c>
      <c r="N37" s="7">
        <v>7</v>
      </c>
      <c r="O37" s="7">
        <v>11</v>
      </c>
      <c r="P37" s="7">
        <v>30</v>
      </c>
      <c r="Q37" s="7">
        <v>64</v>
      </c>
      <c r="R37" s="10">
        <v>207</v>
      </c>
      <c r="S37" s="10">
        <v>207</v>
      </c>
    </row>
    <row r="38" spans="2:19" x14ac:dyDescent="0.25">
      <c r="B38" s="6">
        <v>36</v>
      </c>
      <c r="C38" s="7" t="s">
        <v>91</v>
      </c>
      <c r="D38" s="7">
        <v>0</v>
      </c>
      <c r="E38" s="7" t="s">
        <v>37</v>
      </c>
      <c r="F38" s="7">
        <v>54</v>
      </c>
      <c r="G38" s="7">
        <v>148</v>
      </c>
      <c r="H38" s="7">
        <v>14</v>
      </c>
      <c r="I38" s="7">
        <v>-48</v>
      </c>
      <c r="J38" s="7">
        <v>96</v>
      </c>
      <c r="K38" s="7">
        <v>25</v>
      </c>
      <c r="L38" s="7">
        <v>102</v>
      </c>
      <c r="M38" s="7">
        <v>44</v>
      </c>
      <c r="N38" s="7">
        <v>98</v>
      </c>
      <c r="O38" s="7">
        <v>37</v>
      </c>
      <c r="P38" s="7">
        <v>120</v>
      </c>
      <c r="Q38" s="7">
        <v>106</v>
      </c>
      <c r="R38" s="10">
        <v>796</v>
      </c>
      <c r="S38" s="10">
        <v>796</v>
      </c>
    </row>
    <row r="39" spans="2:19" x14ac:dyDescent="0.25">
      <c r="B39" s="6">
        <v>37</v>
      </c>
      <c r="C39" s="7" t="s">
        <v>92</v>
      </c>
      <c r="D39" s="7">
        <v>0</v>
      </c>
      <c r="E39" s="7" t="s">
        <v>20</v>
      </c>
      <c r="F39" s="7">
        <v>45</v>
      </c>
      <c r="G39" s="20">
        <v>200</v>
      </c>
      <c r="H39" s="7">
        <v>7</v>
      </c>
      <c r="I39" s="7">
        <v>120</v>
      </c>
      <c r="J39" s="7">
        <v>84</v>
      </c>
      <c r="K39" s="20">
        <v>165</v>
      </c>
      <c r="L39" s="7">
        <v>91</v>
      </c>
      <c r="M39" s="7">
        <v>44</v>
      </c>
      <c r="N39" s="20">
        <v>91</v>
      </c>
      <c r="O39" s="20">
        <v>39</v>
      </c>
      <c r="P39" s="7">
        <v>60</v>
      </c>
      <c r="Q39" s="20">
        <v>120</v>
      </c>
      <c r="R39" s="40">
        <v>1066</v>
      </c>
      <c r="S39" s="10">
        <v>1066</v>
      </c>
    </row>
    <row r="40" spans="2:19" x14ac:dyDescent="0.25">
      <c r="B40" s="6">
        <v>38</v>
      </c>
      <c r="C40" s="7" t="str">
        <f>[1]Prezenčka!B42</f>
        <v>Severin Bargiel</v>
      </c>
      <c r="D40" s="7">
        <f>[1]Prezenčka!C42</f>
        <v>0</v>
      </c>
      <c r="E40" s="7" t="str">
        <f>[1]Prezenčka!D42</f>
        <v>Muži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10">
        <f>SUM(F40:Q40)</f>
        <v>0</v>
      </c>
      <c r="S40" s="10">
        <f>SUM(F40:Q40)</f>
        <v>0</v>
      </c>
    </row>
    <row r="41" spans="2:19" x14ac:dyDescent="0.25">
      <c r="B41" s="6">
        <v>39</v>
      </c>
      <c r="C41" s="7">
        <f>[1]Prezenčka!B43</f>
        <v>0</v>
      </c>
      <c r="D41" s="7">
        <f>[1]Prezenčka!C43</f>
        <v>0</v>
      </c>
      <c r="E41" s="7">
        <f>[1]Prezenčka!D43</f>
        <v>0</v>
      </c>
      <c r="F41" s="7"/>
      <c r="G41" s="41"/>
      <c r="H41" s="41"/>
      <c r="I41" s="7"/>
      <c r="J41" s="7"/>
      <c r="K41" s="41"/>
      <c r="L41" s="7"/>
      <c r="M41" s="7"/>
      <c r="N41" s="7"/>
      <c r="O41" s="7"/>
      <c r="P41" s="7"/>
      <c r="Q41" s="7"/>
      <c r="R41" s="10">
        <f>SUM(F41:Q41)</f>
        <v>0</v>
      </c>
      <c r="S41" s="10">
        <f>SUM(F41:Q41)</f>
        <v>0</v>
      </c>
    </row>
    <row r="42" spans="2:19" x14ac:dyDescent="0.25">
      <c r="B42" s="6">
        <v>40</v>
      </c>
      <c r="C42" s="7">
        <f>[1]Prezenčka!B44</f>
        <v>0</v>
      </c>
      <c r="D42" s="7">
        <f>[1]Prezenčka!C44</f>
        <v>0</v>
      </c>
      <c r="E42" s="7">
        <f>[1]Prezenčka!D44</f>
        <v>0</v>
      </c>
      <c r="F42" s="7"/>
      <c r="G42" s="7"/>
      <c r="H42" s="42"/>
      <c r="I42" s="42"/>
      <c r="J42" s="7"/>
      <c r="K42" s="7"/>
      <c r="L42" s="7"/>
      <c r="M42" s="7"/>
      <c r="N42" s="7"/>
      <c r="O42" s="7"/>
      <c r="P42" s="7"/>
      <c r="Q42" s="7"/>
      <c r="R42" s="10">
        <f>SUM(F42:Q42)</f>
        <v>0</v>
      </c>
      <c r="S42" s="10">
        <f>SUM(F42:Q42)</f>
        <v>0</v>
      </c>
    </row>
    <row r="43" spans="2:19" x14ac:dyDescent="0.25">
      <c r="B43" s="6">
        <v>41</v>
      </c>
      <c r="C43" s="7">
        <f>[1]Prezenčka!B45</f>
        <v>0</v>
      </c>
      <c r="D43" s="7">
        <f>[1]Prezenčka!C45</f>
        <v>0</v>
      </c>
      <c r="E43" s="7">
        <f>[1]Prezenčka!D45</f>
        <v>0</v>
      </c>
      <c r="F43" s="41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10">
        <f>SUM(F43:Q43)</f>
        <v>0</v>
      </c>
      <c r="S43" s="10">
        <f>SUM(F43:Q43)</f>
        <v>0</v>
      </c>
    </row>
    <row r="44" spans="2:19" x14ac:dyDescent="0.25">
      <c r="B44" s="6">
        <v>42</v>
      </c>
      <c r="C44" s="7">
        <f>[1]Prezenčka!B46</f>
        <v>0</v>
      </c>
      <c r="D44" s="7">
        <f>[1]Prezenčka!C46</f>
        <v>0</v>
      </c>
      <c r="E44" s="7">
        <f>[1]Prezenčka!D46</f>
        <v>0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10">
        <f>SUM(F44:Q44)</f>
        <v>0</v>
      </c>
      <c r="S44" s="10">
        <f>SUM(F44:Q44)</f>
        <v>0</v>
      </c>
    </row>
    <row r="45" spans="2:19" x14ac:dyDescent="0.25">
      <c r="B45" s="6">
        <v>43</v>
      </c>
      <c r="C45" s="7">
        <f>[1]Prezenčka!B47</f>
        <v>0</v>
      </c>
      <c r="D45" s="7">
        <f>[1]Prezenčka!C47</f>
        <v>0</v>
      </c>
      <c r="E45" s="7">
        <f>[1]Prezenčka!D47</f>
        <v>0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10">
        <f>SUM(F45:Q45)</f>
        <v>0</v>
      </c>
      <c r="S45" s="10">
        <f>SUM(F45:Q45)</f>
        <v>0</v>
      </c>
    </row>
    <row r="46" spans="2:19" x14ac:dyDescent="0.25">
      <c r="B46" s="6">
        <v>44</v>
      </c>
      <c r="C46" s="7">
        <f>[1]Prezenčka!B48</f>
        <v>0</v>
      </c>
      <c r="D46" s="7">
        <f>[1]Prezenčka!C48</f>
        <v>0</v>
      </c>
      <c r="E46" s="7">
        <f>[1]Prezenčka!D48</f>
        <v>0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10">
        <f>SUM(F46:Q46)</f>
        <v>0</v>
      </c>
      <c r="S46" s="10">
        <f>SUM(F46:Q46)</f>
        <v>0</v>
      </c>
    </row>
    <row r="47" spans="2:19" x14ac:dyDescent="0.25">
      <c r="B47" s="6">
        <v>45</v>
      </c>
      <c r="C47" s="7">
        <f>[1]Prezenčka!B49</f>
        <v>0</v>
      </c>
      <c r="D47" s="7">
        <f>[1]Prezenčka!C49</f>
        <v>0</v>
      </c>
      <c r="E47" s="7">
        <f>[1]Prezenčka!D49</f>
        <v>0</v>
      </c>
      <c r="F47" s="7"/>
      <c r="G47" s="7"/>
      <c r="H47" s="7"/>
      <c r="I47" s="41"/>
      <c r="J47" s="7"/>
      <c r="K47" s="7"/>
      <c r="L47" s="7"/>
      <c r="M47" s="7"/>
      <c r="N47" s="7"/>
      <c r="O47" s="7"/>
      <c r="P47" s="7"/>
      <c r="Q47" s="7"/>
      <c r="R47" s="10">
        <f>SUM(F47:Q47)</f>
        <v>0</v>
      </c>
      <c r="S47" s="10">
        <f>SUM(F47:Q47)</f>
        <v>0</v>
      </c>
    </row>
    <row r="48" spans="2:19" x14ac:dyDescent="0.25">
      <c r="B48" s="6">
        <v>46</v>
      </c>
      <c r="C48" s="7">
        <f>[1]Prezenčka!B50</f>
        <v>0</v>
      </c>
      <c r="D48" s="7">
        <f>[1]Prezenčka!C50</f>
        <v>0</v>
      </c>
      <c r="E48" s="7">
        <f>[1]Prezenčka!D50</f>
        <v>0</v>
      </c>
      <c r="F48" s="7"/>
      <c r="G48" s="7"/>
      <c r="H48" s="7"/>
      <c r="I48" s="7"/>
      <c r="J48" s="7"/>
      <c r="K48" s="7"/>
      <c r="L48" s="43"/>
      <c r="M48" s="7"/>
      <c r="N48" s="7"/>
      <c r="O48" s="7"/>
      <c r="P48" s="7"/>
      <c r="Q48" s="7"/>
      <c r="R48" s="10">
        <f>SUM(F48:Q48)</f>
        <v>0</v>
      </c>
      <c r="S48" s="10">
        <f>SUM(F48:Q48)</f>
        <v>0</v>
      </c>
    </row>
    <row r="49" spans="2:19" x14ac:dyDescent="0.25">
      <c r="B49" s="6">
        <v>47</v>
      </c>
      <c r="C49" s="7">
        <f>[1]Prezenčka!B51</f>
        <v>0</v>
      </c>
      <c r="D49" s="7">
        <f>[1]Prezenčka!C51</f>
        <v>0</v>
      </c>
      <c r="E49" s="7">
        <f>[1]Prezenčka!D51</f>
        <v>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10">
        <f>SUM(F49:Q49)</f>
        <v>0</v>
      </c>
      <c r="S49" s="10">
        <f>SUM(F49:Q49)</f>
        <v>0</v>
      </c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chazos</dc:creator>
  <cp:lastModifiedBy>chazos</cp:lastModifiedBy>
  <dcterms:created xsi:type="dcterms:W3CDTF">2022-09-02T11:06:21Z</dcterms:created>
  <dcterms:modified xsi:type="dcterms:W3CDTF">2022-09-02T11:07:37Z</dcterms:modified>
</cp:coreProperties>
</file>