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Lukostrelec\LH2024\"/>
    </mc:Choice>
  </mc:AlternateContent>
  <xr:revisionPtr revIDLastSave="0" documentId="13_ncr:1_{721C393A-FE9C-40B6-AEA9-3BBBA5F1AA51}" xr6:coauthVersionLast="47" xr6:coauthVersionMax="47" xr10:uidLastSave="{00000000-0000-0000-0000-000000000000}"/>
  <bookViews>
    <workbookView xWindow="-120" yWindow="-120" windowWidth="29040" windowHeight="15720" activeTab="3" xr2:uid="{687F3CA6-3D21-4975-BBDA-0A39191AC1C9}"/>
  </bookViews>
  <sheets>
    <sheet name="Malé děti" sheetId="1" r:id="rId1"/>
    <sheet name="Větší děti" sheetId="2" r:id="rId2"/>
    <sheet name="Dorost" sheetId="3" r:id="rId3"/>
    <sheet name="LL ženy" sheetId="4" r:id="rId4"/>
    <sheet name="LL muži" sheetId="5" r:id="rId5"/>
    <sheet name="Tradiční luk" sheetId="6" r:id="rId6"/>
    <sheet name="Primitivní luk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4" l="1"/>
  <c r="V20" i="4" s="1"/>
  <c r="U5" i="4"/>
  <c r="U13" i="4"/>
  <c r="U2" i="4"/>
  <c r="U3" i="4"/>
  <c r="U15" i="4"/>
  <c r="U14" i="4"/>
  <c r="U17" i="4"/>
  <c r="U19" i="4"/>
  <c r="U10" i="4"/>
  <c r="U11" i="4"/>
  <c r="U4" i="4"/>
  <c r="U7" i="4"/>
  <c r="U16" i="4"/>
  <c r="U18" i="4"/>
  <c r="U9" i="4"/>
  <c r="U8" i="4"/>
  <c r="U6" i="4"/>
  <c r="U17" i="5"/>
  <c r="U14" i="5"/>
  <c r="U15" i="5"/>
  <c r="U3" i="5"/>
  <c r="U12" i="5"/>
  <c r="U22" i="5"/>
  <c r="U10" i="5"/>
  <c r="U20" i="5"/>
  <c r="U6" i="5"/>
  <c r="U21" i="5"/>
  <c r="U4" i="5"/>
  <c r="U2" i="5"/>
  <c r="U7" i="5"/>
  <c r="U8" i="5"/>
  <c r="U5" i="5"/>
  <c r="U18" i="5"/>
  <c r="U13" i="5"/>
  <c r="U16" i="5"/>
  <c r="U11" i="5"/>
  <c r="U9" i="5"/>
  <c r="U19" i="5"/>
  <c r="U16" i="6"/>
  <c r="U13" i="6"/>
  <c r="U11" i="6"/>
  <c r="U14" i="6"/>
  <c r="U6" i="6"/>
  <c r="U9" i="6"/>
  <c r="U3" i="6"/>
  <c r="U7" i="6"/>
  <c r="U8" i="6"/>
  <c r="U12" i="6"/>
  <c r="U17" i="6"/>
  <c r="U4" i="6"/>
  <c r="U5" i="6"/>
  <c r="U10" i="6"/>
  <c r="U15" i="6"/>
  <c r="U2" i="6"/>
  <c r="U5" i="3"/>
  <c r="U3" i="3"/>
  <c r="U4" i="3"/>
  <c r="U8" i="3"/>
  <c r="U6" i="3"/>
  <c r="U7" i="3"/>
  <c r="U2" i="3"/>
  <c r="V6" i="2"/>
  <c r="V5" i="2"/>
  <c r="V4" i="2"/>
  <c r="V30" i="4"/>
  <c r="V29" i="4"/>
  <c r="V28" i="4"/>
  <c r="V27" i="4"/>
  <c r="V26" i="4"/>
  <c r="V25" i="4"/>
  <c r="V24" i="4"/>
  <c r="V23" i="4"/>
  <c r="V22" i="4"/>
  <c r="V21" i="4"/>
  <c r="V12" i="7"/>
  <c r="V11" i="7"/>
  <c r="V10" i="7"/>
  <c r="V9" i="7"/>
  <c r="V8" i="7"/>
  <c r="V7" i="7"/>
  <c r="V6" i="7"/>
  <c r="V5" i="7"/>
  <c r="V4" i="7"/>
  <c r="V6" i="1"/>
  <c r="V5" i="1"/>
  <c r="V4" i="1"/>
  <c r="V3" i="2"/>
  <c r="V3" i="7"/>
  <c r="V3" i="1"/>
  <c r="U3" i="7"/>
  <c r="U4" i="7"/>
  <c r="U9" i="7"/>
  <c r="U7" i="7"/>
  <c r="U8" i="7"/>
  <c r="U2" i="7"/>
  <c r="U10" i="7"/>
  <c r="U6" i="7"/>
  <c r="U12" i="7"/>
  <c r="U5" i="7"/>
  <c r="U11" i="7"/>
  <c r="U5" i="2"/>
  <c r="U4" i="2"/>
  <c r="U3" i="2"/>
  <c r="U6" i="2"/>
  <c r="U2" i="2"/>
  <c r="U2" i="1"/>
  <c r="U6" i="1"/>
  <c r="U5" i="1"/>
  <c r="U4" i="1"/>
  <c r="U3" i="1"/>
  <c r="V11" i="4" l="1"/>
  <c r="V17" i="4"/>
  <c r="V6" i="4"/>
  <c r="V12" i="4"/>
  <c r="V7" i="4"/>
  <c r="V14" i="4"/>
  <c r="V15" i="4"/>
  <c r="V13" i="4"/>
  <c r="V18" i="4"/>
  <c r="V10" i="4"/>
  <c r="V5" i="4"/>
  <c r="V4" i="4"/>
  <c r="V3" i="4"/>
  <c r="V19" i="4"/>
  <c r="V8" i="4"/>
  <c r="V9" i="4"/>
  <c r="V16" i="4"/>
  <c r="V18" i="5"/>
  <c r="V13" i="5"/>
  <c r="V15" i="5"/>
  <c r="V16" i="5"/>
  <c r="V3" i="5"/>
  <c r="V8" i="5"/>
  <c r="V22" i="5"/>
  <c r="V6" i="5"/>
  <c r="V7" i="5"/>
  <c r="V19" i="5"/>
  <c r="V17" i="5"/>
  <c r="V5" i="5"/>
  <c r="V4" i="5"/>
  <c r="V10" i="5"/>
  <c r="V11" i="5"/>
  <c r="V14" i="5"/>
  <c r="V9" i="5"/>
  <c r="V20" i="5"/>
  <c r="V12" i="5"/>
  <c r="V21" i="5"/>
  <c r="V14" i="6"/>
  <c r="V3" i="6"/>
  <c r="V13" i="6"/>
  <c r="V6" i="6"/>
  <c r="V7" i="6"/>
  <c r="V16" i="6"/>
  <c r="V8" i="6"/>
  <c r="V17" i="6"/>
  <c r="V12" i="6"/>
  <c r="V9" i="6"/>
  <c r="V10" i="6"/>
  <c r="V15" i="6"/>
  <c r="V5" i="6"/>
  <c r="V11" i="6"/>
  <c r="V4" i="6"/>
  <c r="V6" i="3"/>
  <c r="V3" i="3"/>
  <c r="V4" i="3"/>
  <c r="V8" i="3"/>
  <c r="V5" i="3"/>
  <c r="V7" i="3"/>
</calcChain>
</file>

<file path=xl/sharedStrings.xml><?xml version="1.0" encoding="utf-8"?>
<sst xmlns="http://schemas.openxmlformats.org/spreadsheetml/2006/main" count="341" uniqueCount="160">
  <si>
    <t>Pořadí</t>
  </si>
  <si>
    <t>Jméno</t>
  </si>
  <si>
    <t>Příjmení</t>
  </si>
  <si>
    <t>Rychlostřelba</t>
  </si>
  <si>
    <t>Terčovka 20 m</t>
  </si>
  <si>
    <t>Kyvadlo</t>
  </si>
  <si>
    <t>Čertovské piškvorky</t>
  </si>
  <si>
    <t>Oko bere</t>
  </si>
  <si>
    <t>Demolice kladenských věžáků</t>
  </si>
  <si>
    <t>Bivoj</t>
  </si>
  <si>
    <t>Běžící kolečka</t>
  </si>
  <si>
    <t>Královský ústup</t>
  </si>
  <si>
    <t>Lovecká stezka</t>
  </si>
  <si>
    <t>Bojová stezka</t>
  </si>
  <si>
    <t>Rychlý Joe</t>
  </si>
  <si>
    <t>Lesní roving</t>
  </si>
  <si>
    <t>Lov permoníků</t>
  </si>
  <si>
    <t>Terčovka 50 m</t>
  </si>
  <si>
    <t>Soustřel</t>
  </si>
  <si>
    <t>Pospěš si, než uteče</t>
  </si>
  <si>
    <t>Divoká karta</t>
  </si>
  <si>
    <t>Žolík</t>
  </si>
  <si>
    <t xml:space="preserve">1. </t>
  </si>
  <si>
    <t>2.</t>
  </si>
  <si>
    <t>3.</t>
  </si>
  <si>
    <t>4.</t>
  </si>
  <si>
    <t>5.</t>
  </si>
  <si>
    <t>Haidlmaier</t>
  </si>
  <si>
    <t>Celkem</t>
  </si>
  <si>
    <t>Havránková</t>
  </si>
  <si>
    <t>Ladislav</t>
  </si>
  <si>
    <t>Veronika</t>
  </si>
  <si>
    <t>Filip</t>
  </si>
  <si>
    <t>Červín</t>
  </si>
  <si>
    <t>Valerie</t>
  </si>
  <si>
    <t>Eva</t>
  </si>
  <si>
    <t>Dvořáčková</t>
  </si>
  <si>
    <t>Dominik</t>
  </si>
  <si>
    <t>Rataj</t>
  </si>
  <si>
    <t>Vojta</t>
  </si>
  <si>
    <t>Tobias</t>
  </si>
  <si>
    <t>Uhlík</t>
  </si>
  <si>
    <t>Vendelín</t>
  </si>
  <si>
    <t>Venc</t>
  </si>
  <si>
    <t>Natálie</t>
  </si>
  <si>
    <t>Havrankova</t>
  </si>
  <si>
    <t>Květa</t>
  </si>
  <si>
    <t>Alena</t>
  </si>
  <si>
    <t>Harbáčková</t>
  </si>
  <si>
    <t>Vencová</t>
  </si>
  <si>
    <t>Leontýna</t>
  </si>
  <si>
    <t>Babuková</t>
  </si>
  <si>
    <t>Michal</t>
  </si>
  <si>
    <t>Havránek</t>
  </si>
  <si>
    <t>Karolína</t>
  </si>
  <si>
    <t>Sulová</t>
  </si>
  <si>
    <t>Miroslav</t>
  </si>
  <si>
    <t>Anděl</t>
  </si>
  <si>
    <t>Tomáš</t>
  </si>
  <si>
    <t>Balcer</t>
  </si>
  <si>
    <t>Adam</t>
  </si>
  <si>
    <t>Berit</t>
  </si>
  <si>
    <t>Monika</t>
  </si>
  <si>
    <t>Bucková</t>
  </si>
  <si>
    <t>Lenka</t>
  </si>
  <si>
    <t>Cycoňová</t>
  </si>
  <si>
    <t>Radek</t>
  </si>
  <si>
    <t>Dobešová</t>
  </si>
  <si>
    <t>Jiří</t>
  </si>
  <si>
    <t>Dvořáček</t>
  </si>
  <si>
    <t>Martin</t>
  </si>
  <si>
    <t>Frélich</t>
  </si>
  <si>
    <t>Ondřej</t>
  </si>
  <si>
    <t>Pavel</t>
  </si>
  <si>
    <t>Halamíček</t>
  </si>
  <si>
    <t>Marek</t>
  </si>
  <si>
    <t>Anna</t>
  </si>
  <si>
    <t>Ivanová</t>
  </si>
  <si>
    <t>Lida</t>
  </si>
  <si>
    <t>Jilemnická</t>
  </si>
  <si>
    <t>Kácha</t>
  </si>
  <si>
    <t>Alexandra</t>
  </si>
  <si>
    <t>Kiml</t>
  </si>
  <si>
    <t>Kinderman</t>
  </si>
  <si>
    <t>Kolínská</t>
  </si>
  <si>
    <t>Roman</t>
  </si>
  <si>
    <t>Kopp</t>
  </si>
  <si>
    <t>Daniela</t>
  </si>
  <si>
    <t>Kutá</t>
  </si>
  <si>
    <t>Eliška</t>
  </si>
  <si>
    <t>Michalová</t>
  </si>
  <si>
    <t>Jaroslav</t>
  </si>
  <si>
    <t>Polcer</t>
  </si>
  <si>
    <t>Polcerová</t>
  </si>
  <si>
    <t>Radka</t>
  </si>
  <si>
    <t>Sobotka</t>
  </si>
  <si>
    <t>Sobotková</t>
  </si>
  <si>
    <t>Sýkora</t>
  </si>
  <si>
    <t>Sýkorová</t>
  </si>
  <si>
    <t>Štruncová</t>
  </si>
  <si>
    <t>Jan</t>
  </si>
  <si>
    <t>Turek</t>
  </si>
  <si>
    <t>Uhlíková</t>
  </si>
  <si>
    <t>Petr</t>
  </si>
  <si>
    <t>Vlček</t>
  </si>
  <si>
    <t>Naďa</t>
  </si>
  <si>
    <t>Vlčková</t>
  </si>
  <si>
    <t>Kateřina</t>
  </si>
  <si>
    <t>Záhorková</t>
  </si>
  <si>
    <t>Kryštof</t>
  </si>
  <si>
    <t>Boháček</t>
  </si>
  <si>
    <t>Lukáš</t>
  </si>
  <si>
    <t>Drtil</t>
  </si>
  <si>
    <t>Dudycha</t>
  </si>
  <si>
    <t>Kroča</t>
  </si>
  <si>
    <t>Jindřich</t>
  </si>
  <si>
    <t>Pospíšil</t>
  </si>
  <si>
    <t>Stanislav</t>
  </si>
  <si>
    <t>Ratajová</t>
  </si>
  <si>
    <t>Alois</t>
  </si>
  <si>
    <t>Schulz</t>
  </si>
  <si>
    <t>Tom</t>
  </si>
  <si>
    <t>Souček</t>
  </si>
  <si>
    <t>Johanka</t>
  </si>
  <si>
    <t>Suchardová</t>
  </si>
  <si>
    <t>Záhorka</t>
  </si>
  <si>
    <t>Altunin</t>
  </si>
  <si>
    <t>Josef</t>
  </si>
  <si>
    <t>Balek</t>
  </si>
  <si>
    <t>František</t>
  </si>
  <si>
    <t>Bastl</t>
  </si>
  <si>
    <t>Broskev</t>
  </si>
  <si>
    <t>Boháčková</t>
  </si>
  <si>
    <t>Brožek</t>
  </si>
  <si>
    <t>Bříza</t>
  </si>
  <si>
    <t>Harigel</t>
  </si>
  <si>
    <t>Holub</t>
  </si>
  <si>
    <t>Karolína Lea</t>
  </si>
  <si>
    <t>Holubová</t>
  </si>
  <si>
    <t>Miloš</t>
  </si>
  <si>
    <t>Kodýdek</t>
  </si>
  <si>
    <t>Matěj</t>
  </si>
  <si>
    <t>Kosař</t>
  </si>
  <si>
    <t>Zdeněk</t>
  </si>
  <si>
    <t>Paulíček</t>
  </si>
  <si>
    <t>Jana</t>
  </si>
  <si>
    <t>Rychtaříková</t>
  </si>
  <si>
    <t>Rostislav</t>
  </si>
  <si>
    <t>Řepková</t>
  </si>
  <si>
    <t>Aleš</t>
  </si>
  <si>
    <t>Spoustová</t>
  </si>
  <si>
    <t>Jolana</t>
  </si>
  <si>
    <t>Řepka</t>
  </si>
  <si>
    <t>Červínová</t>
  </si>
  <si>
    <t>Rozdíl</t>
  </si>
  <si>
    <t>Menší nástřel bez použití DK</t>
  </si>
  <si>
    <t>Hejný</t>
  </si>
  <si>
    <t>Dan Bohdan</t>
  </si>
  <si>
    <t>Daniel</t>
  </si>
  <si>
    <t>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</si>
</sst>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6A38-0F61-4B86-94AD-5B8C639602ED}">
  <dimension ref="A1:X33"/>
  <sheetViews>
    <sheetView workbookViewId="0">
      <selection activeCell="O14" sqref="O14"/>
    </sheetView>
  </sheetViews>
  <sheetFormatPr defaultRowHeight="15" x14ac:dyDescent="0.25"/>
  <cols>
    <col min="3" max="3" width="10.7109375" bestFit="1" customWidth="1"/>
    <col min="4" max="4" width="11.7109375" style="5" customWidth="1"/>
    <col min="5" max="6" width="8.85546875" style="5"/>
    <col min="7" max="7" width="11" style="5" customWidth="1"/>
    <col min="8" max="8" width="8.85546875" style="5"/>
    <col min="9" max="9" width="11.42578125" style="5" customWidth="1"/>
    <col min="10" max="16" width="8.85546875" style="5"/>
    <col min="17" max="17" width="10.85546875" style="5" customWidth="1"/>
    <col min="18" max="20" width="8.85546875" style="5"/>
  </cols>
  <sheetData>
    <row r="1" spans="1:24" s="2" customFormat="1" ht="98.1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3" t="s">
        <v>20</v>
      </c>
      <c r="X1" s="4" t="s">
        <v>21</v>
      </c>
    </row>
    <row r="2" spans="1:24" x14ac:dyDescent="0.25">
      <c r="A2" s="5" t="s">
        <v>22</v>
      </c>
      <c r="B2" s="15" t="s">
        <v>40</v>
      </c>
      <c r="C2" s="15" t="s">
        <v>41</v>
      </c>
      <c r="D2" s="5">
        <v>35</v>
      </c>
      <c r="E2" s="5">
        <v>53</v>
      </c>
      <c r="F2" s="5">
        <v>10</v>
      </c>
      <c r="G2" s="5">
        <v>63</v>
      </c>
      <c r="H2" s="5">
        <v>70</v>
      </c>
      <c r="I2" s="5">
        <v>24</v>
      </c>
      <c r="J2" s="5">
        <v>45</v>
      </c>
      <c r="K2" s="5">
        <v>16</v>
      </c>
      <c r="L2" s="5">
        <v>28</v>
      </c>
      <c r="M2" s="5">
        <v>31</v>
      </c>
      <c r="N2" s="6">
        <v>94</v>
      </c>
      <c r="O2" s="5">
        <v>34</v>
      </c>
      <c r="P2" s="5">
        <v>57</v>
      </c>
      <c r="Q2" s="5">
        <v>36</v>
      </c>
      <c r="R2" s="7">
        <v>40</v>
      </c>
      <c r="S2" s="5">
        <v>63</v>
      </c>
      <c r="T2" s="5">
        <v>0</v>
      </c>
      <c r="U2" s="11">
        <f t="shared" ref="U2:U6" si="0">SUM(D2:T2)</f>
        <v>699</v>
      </c>
      <c r="V2" s="5"/>
    </row>
    <row r="3" spans="1:24" x14ac:dyDescent="0.25">
      <c r="A3" s="5" t="s">
        <v>23</v>
      </c>
      <c r="B3" s="15" t="s">
        <v>30</v>
      </c>
      <c r="C3" s="15" t="s">
        <v>27</v>
      </c>
      <c r="D3" s="5">
        <v>28</v>
      </c>
      <c r="E3" s="6">
        <v>84</v>
      </c>
      <c r="F3" s="5">
        <v>36</v>
      </c>
      <c r="G3" s="7">
        <v>40</v>
      </c>
      <c r="H3" s="5">
        <v>85</v>
      </c>
      <c r="I3" s="5">
        <v>12</v>
      </c>
      <c r="J3" s="5">
        <v>72</v>
      </c>
      <c r="K3" s="5">
        <v>10</v>
      </c>
      <c r="L3" s="5">
        <v>21</v>
      </c>
      <c r="M3" s="5">
        <v>41</v>
      </c>
      <c r="N3" s="5">
        <v>50</v>
      </c>
      <c r="O3" s="5">
        <v>35</v>
      </c>
      <c r="P3" s="5">
        <v>63</v>
      </c>
      <c r="Q3" s="5">
        <v>16</v>
      </c>
      <c r="R3" s="5">
        <v>18</v>
      </c>
      <c r="S3" s="5">
        <v>50</v>
      </c>
      <c r="T3" s="5">
        <v>30</v>
      </c>
      <c r="U3" s="11">
        <f t="shared" si="0"/>
        <v>691</v>
      </c>
      <c r="V3" s="5">
        <f>U3-U2</f>
        <v>-8</v>
      </c>
    </row>
    <row r="4" spans="1:24" x14ac:dyDescent="0.25">
      <c r="A4" s="5" t="s">
        <v>24</v>
      </c>
      <c r="B4" s="15" t="s">
        <v>31</v>
      </c>
      <c r="C4" s="15" t="s">
        <v>29</v>
      </c>
      <c r="D4" s="6">
        <v>112</v>
      </c>
      <c r="E4" s="5">
        <v>42</v>
      </c>
      <c r="F4" s="5">
        <v>13</v>
      </c>
      <c r="G4" s="5">
        <v>70</v>
      </c>
      <c r="H4" s="7">
        <v>40</v>
      </c>
      <c r="I4" s="5">
        <v>40</v>
      </c>
      <c r="J4" s="5">
        <v>39</v>
      </c>
      <c r="K4" s="5">
        <v>0</v>
      </c>
      <c r="L4" s="5">
        <v>21</v>
      </c>
      <c r="M4" s="5">
        <v>28</v>
      </c>
      <c r="N4" s="5">
        <v>28</v>
      </c>
      <c r="O4" s="5">
        <v>20</v>
      </c>
      <c r="P4" s="5">
        <v>72</v>
      </c>
      <c r="Q4" s="5">
        <v>52</v>
      </c>
      <c r="R4" s="5">
        <v>7</v>
      </c>
      <c r="S4" s="5">
        <v>85</v>
      </c>
      <c r="T4" s="5">
        <v>16</v>
      </c>
      <c r="U4" s="11">
        <f t="shared" si="0"/>
        <v>685</v>
      </c>
      <c r="V4" s="5">
        <f t="shared" ref="V4:V6" si="1">U4-U3</f>
        <v>-6</v>
      </c>
    </row>
    <row r="5" spans="1:24" x14ac:dyDescent="0.25">
      <c r="A5" s="5" t="s">
        <v>25</v>
      </c>
      <c r="B5" s="15" t="s">
        <v>39</v>
      </c>
      <c r="C5" s="15" t="s">
        <v>38</v>
      </c>
      <c r="D5" s="5">
        <v>35</v>
      </c>
      <c r="E5" s="5">
        <v>6</v>
      </c>
      <c r="F5" s="5">
        <v>5</v>
      </c>
      <c r="G5" s="6">
        <v>140</v>
      </c>
      <c r="H5" s="5">
        <v>65</v>
      </c>
      <c r="I5" s="5">
        <v>24</v>
      </c>
      <c r="J5" s="5">
        <v>69</v>
      </c>
      <c r="K5" s="7">
        <v>40</v>
      </c>
      <c r="L5" s="5">
        <v>7</v>
      </c>
      <c r="M5" s="5">
        <v>28</v>
      </c>
      <c r="N5" s="5">
        <v>44</v>
      </c>
      <c r="O5" s="5">
        <v>28</v>
      </c>
      <c r="P5" s="5">
        <v>39</v>
      </c>
      <c r="Q5" s="5">
        <v>20</v>
      </c>
      <c r="R5" s="5">
        <v>26</v>
      </c>
      <c r="S5" s="5">
        <v>65</v>
      </c>
      <c r="T5" s="5">
        <v>26</v>
      </c>
      <c r="U5" s="11">
        <f t="shared" si="0"/>
        <v>667</v>
      </c>
      <c r="V5" s="5">
        <f t="shared" si="1"/>
        <v>-18</v>
      </c>
    </row>
    <row r="6" spans="1:24" x14ac:dyDescent="0.25">
      <c r="A6" s="5" t="s">
        <v>26</v>
      </c>
      <c r="B6" s="15" t="s">
        <v>32</v>
      </c>
      <c r="C6" s="15" t="s">
        <v>33</v>
      </c>
      <c r="D6" s="5">
        <v>7</v>
      </c>
      <c r="E6" s="5">
        <v>13</v>
      </c>
      <c r="F6" s="7">
        <v>40</v>
      </c>
      <c r="G6" s="5">
        <v>0</v>
      </c>
      <c r="H6" s="5">
        <v>80</v>
      </c>
      <c r="I6" s="5">
        <v>12</v>
      </c>
      <c r="J6" s="5">
        <v>30</v>
      </c>
      <c r="K6" s="5">
        <v>36</v>
      </c>
      <c r="L6" s="5">
        <v>0</v>
      </c>
      <c r="M6" s="6">
        <v>76</v>
      </c>
      <c r="N6" s="5">
        <v>30</v>
      </c>
      <c r="O6" s="5">
        <v>20</v>
      </c>
      <c r="P6" s="5">
        <v>54</v>
      </c>
      <c r="Q6" s="5">
        <v>30</v>
      </c>
      <c r="R6" s="5">
        <v>4</v>
      </c>
      <c r="S6" s="5">
        <v>70</v>
      </c>
      <c r="T6" s="5">
        <v>20</v>
      </c>
      <c r="U6" s="11">
        <f t="shared" si="0"/>
        <v>522</v>
      </c>
      <c r="V6" s="5">
        <f t="shared" si="1"/>
        <v>-145</v>
      </c>
    </row>
    <row r="7" spans="1:24" x14ac:dyDescent="0.25">
      <c r="A7" s="5"/>
      <c r="B7" s="15"/>
      <c r="C7" s="15"/>
      <c r="U7" s="5"/>
      <c r="V7" s="5"/>
    </row>
    <row r="8" spans="1:24" x14ac:dyDescent="0.25">
      <c r="A8" s="5"/>
      <c r="B8" s="15"/>
      <c r="C8" s="15"/>
      <c r="U8" s="5"/>
      <c r="V8" s="5"/>
    </row>
    <row r="9" spans="1:24" x14ac:dyDescent="0.25">
      <c r="A9" s="5"/>
      <c r="B9" s="15"/>
      <c r="C9" s="15"/>
      <c r="U9" s="5"/>
      <c r="V9" s="5"/>
    </row>
    <row r="10" spans="1:24" x14ac:dyDescent="0.25">
      <c r="A10" s="5"/>
      <c r="B10" s="15"/>
      <c r="C10" s="15"/>
      <c r="U10" s="5"/>
      <c r="V10" s="5"/>
    </row>
    <row r="11" spans="1:24" x14ac:dyDescent="0.25">
      <c r="A11" s="5"/>
      <c r="B11" s="15"/>
      <c r="C11" s="15"/>
      <c r="U11" s="5"/>
      <c r="V11" s="5"/>
    </row>
    <row r="12" spans="1:24" x14ac:dyDescent="0.25">
      <c r="A12" s="5"/>
      <c r="B12" s="15"/>
      <c r="C12" s="15"/>
      <c r="U12" s="5"/>
      <c r="V12" s="5"/>
    </row>
    <row r="13" spans="1:24" x14ac:dyDescent="0.25">
      <c r="A13" s="5"/>
      <c r="B13" s="15"/>
      <c r="C13" s="15"/>
      <c r="U13" s="5"/>
      <c r="V13" s="5"/>
    </row>
    <row r="14" spans="1:24" x14ac:dyDescent="0.25">
      <c r="A14" s="5"/>
      <c r="B14" s="15"/>
      <c r="C14" s="15"/>
      <c r="U14" s="5"/>
      <c r="V14" s="5"/>
    </row>
    <row r="15" spans="1:24" x14ac:dyDescent="0.25">
      <c r="A15" s="5"/>
      <c r="B15" s="15"/>
      <c r="C15" s="15"/>
      <c r="U15" s="5"/>
      <c r="V15" s="5"/>
    </row>
    <row r="16" spans="1:24" x14ac:dyDescent="0.25">
      <c r="A16" s="5"/>
      <c r="B16" s="15"/>
      <c r="C16" s="15"/>
      <c r="U16" s="5"/>
      <c r="V16" s="5"/>
    </row>
    <row r="17" spans="1:22" x14ac:dyDescent="0.25">
      <c r="A17" s="5"/>
      <c r="B17" s="15"/>
      <c r="C17" s="15"/>
      <c r="U17" s="5"/>
      <c r="V17" s="5"/>
    </row>
    <row r="18" spans="1:22" x14ac:dyDescent="0.25">
      <c r="A18" s="5"/>
      <c r="B18" s="15"/>
      <c r="C18" s="15"/>
      <c r="U18" s="5"/>
      <c r="V18" s="5"/>
    </row>
    <row r="19" spans="1:22" x14ac:dyDescent="0.25">
      <c r="A19" s="5"/>
      <c r="B19" s="15"/>
      <c r="C19" s="15"/>
      <c r="U19" s="5"/>
      <c r="V19" s="5"/>
    </row>
    <row r="20" spans="1:22" x14ac:dyDescent="0.25">
      <c r="A20" s="5"/>
      <c r="B20" s="15"/>
      <c r="C20" s="15"/>
      <c r="U20" s="5"/>
      <c r="V20" s="5"/>
    </row>
    <row r="21" spans="1:22" x14ac:dyDescent="0.25">
      <c r="A21" s="5"/>
      <c r="B21" s="15"/>
      <c r="C21" s="15"/>
      <c r="U21" s="5"/>
      <c r="V21" s="5"/>
    </row>
    <row r="22" spans="1:22" x14ac:dyDescent="0.25">
      <c r="A22" s="5"/>
      <c r="B22" s="15"/>
      <c r="C22" s="15"/>
      <c r="U22" s="5"/>
      <c r="V22" s="5"/>
    </row>
    <row r="23" spans="1:22" x14ac:dyDescent="0.25">
      <c r="A23" s="5"/>
      <c r="B23" s="15"/>
      <c r="C23" s="15"/>
      <c r="U23" s="5"/>
      <c r="V23" s="5"/>
    </row>
    <row r="24" spans="1:22" x14ac:dyDescent="0.25">
      <c r="A24" s="5"/>
      <c r="B24" s="15"/>
      <c r="C24" s="15"/>
      <c r="U24" s="5"/>
      <c r="V24" s="5"/>
    </row>
    <row r="25" spans="1:22" x14ac:dyDescent="0.25">
      <c r="A25" s="5"/>
      <c r="B25" s="15"/>
      <c r="C25" s="15"/>
      <c r="U25" s="5"/>
      <c r="V25" s="5"/>
    </row>
    <row r="26" spans="1:22" x14ac:dyDescent="0.25">
      <c r="A26" s="5"/>
      <c r="B26" s="15"/>
      <c r="C26" s="15"/>
      <c r="U26" s="5"/>
      <c r="V26" s="5"/>
    </row>
    <row r="27" spans="1:22" x14ac:dyDescent="0.25">
      <c r="A27" s="5"/>
      <c r="B27" s="15"/>
      <c r="C27" s="15"/>
      <c r="U27" s="5"/>
      <c r="V27" s="5"/>
    </row>
    <row r="28" spans="1:22" x14ac:dyDescent="0.25">
      <c r="A28" s="5"/>
      <c r="B28" s="15"/>
      <c r="C28" s="15"/>
      <c r="U28" s="5"/>
      <c r="V28" s="5"/>
    </row>
    <row r="29" spans="1:22" x14ac:dyDescent="0.25">
      <c r="A29" s="5"/>
      <c r="B29" s="15"/>
      <c r="C29" s="15"/>
      <c r="U29" s="5"/>
      <c r="V29" s="5"/>
    </row>
    <row r="30" spans="1:22" x14ac:dyDescent="0.25">
      <c r="A30" s="5"/>
      <c r="B30" s="15"/>
      <c r="C30" s="15"/>
      <c r="U30" s="5"/>
      <c r="V30" s="5"/>
    </row>
    <row r="31" spans="1:22" x14ac:dyDescent="0.25">
      <c r="A31" s="5"/>
      <c r="B31" s="15"/>
      <c r="C31" s="15"/>
      <c r="U31" s="5"/>
      <c r="V31" s="5"/>
    </row>
    <row r="32" spans="1:22" x14ac:dyDescent="0.25">
      <c r="A32" s="5"/>
      <c r="B32" s="15"/>
      <c r="C32" s="15"/>
      <c r="U32" s="5"/>
      <c r="V32" s="5"/>
    </row>
    <row r="33" spans="1:22" x14ac:dyDescent="0.25">
      <c r="A33" s="5"/>
      <c r="B33" s="5"/>
      <c r="C33" s="5"/>
      <c r="U33" s="5"/>
      <c r="V33" s="5"/>
    </row>
  </sheetData>
  <sortState xmlns:xlrd2="http://schemas.microsoft.com/office/spreadsheetml/2017/richdata2" ref="B2:U6">
    <sortCondition descending="1" ref="U2:U6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AFD9-10EC-4958-A4FC-43999F273350}">
  <dimension ref="A1:X33"/>
  <sheetViews>
    <sheetView workbookViewId="0">
      <selection activeCell="X3" sqref="X3"/>
    </sheetView>
  </sheetViews>
  <sheetFormatPr defaultRowHeight="15" x14ac:dyDescent="0.25"/>
  <cols>
    <col min="3" max="3" width="15" customWidth="1"/>
    <col min="4" max="4" width="11.7109375" customWidth="1"/>
  </cols>
  <sheetData>
    <row r="1" spans="1:24" ht="98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3" t="s">
        <v>20</v>
      </c>
      <c r="X1" s="4" t="s">
        <v>21</v>
      </c>
    </row>
    <row r="2" spans="1:24" x14ac:dyDescent="0.25">
      <c r="A2" s="5">
        <v>1</v>
      </c>
      <c r="B2" s="15" t="s">
        <v>35</v>
      </c>
      <c r="C2" s="15" t="s">
        <v>36</v>
      </c>
      <c r="D2" s="6">
        <v>140</v>
      </c>
      <c r="E2" s="5">
        <v>55</v>
      </c>
      <c r="F2" s="5">
        <v>45</v>
      </c>
      <c r="G2" s="5">
        <v>70</v>
      </c>
      <c r="H2" s="5">
        <v>80</v>
      </c>
      <c r="I2" s="5">
        <v>40</v>
      </c>
      <c r="J2" s="5">
        <v>60</v>
      </c>
      <c r="K2" s="7">
        <v>40</v>
      </c>
      <c r="L2" s="5">
        <v>35</v>
      </c>
      <c r="M2" s="5">
        <v>65</v>
      </c>
      <c r="N2" s="5">
        <v>43</v>
      </c>
      <c r="O2" s="5">
        <v>45</v>
      </c>
      <c r="P2" s="5">
        <v>66</v>
      </c>
      <c r="Q2" s="5">
        <v>56</v>
      </c>
      <c r="R2" s="5">
        <v>50</v>
      </c>
      <c r="S2" s="5">
        <v>74</v>
      </c>
      <c r="T2" s="5">
        <v>42</v>
      </c>
      <c r="U2" s="5">
        <f>SUM(D2:T2)</f>
        <v>1006</v>
      </c>
      <c r="V2" s="5"/>
    </row>
    <row r="3" spans="1:24" x14ac:dyDescent="0.25">
      <c r="A3" s="5">
        <v>2</v>
      </c>
      <c r="B3" s="15" t="s">
        <v>44</v>
      </c>
      <c r="C3" s="15" t="s">
        <v>45</v>
      </c>
      <c r="D3" s="6">
        <v>182</v>
      </c>
      <c r="E3" s="5">
        <v>43</v>
      </c>
      <c r="F3" s="5">
        <v>30</v>
      </c>
      <c r="G3" s="5">
        <v>70</v>
      </c>
      <c r="H3" s="5">
        <v>55</v>
      </c>
      <c r="I3" s="5">
        <v>84</v>
      </c>
      <c r="J3" s="5">
        <v>69</v>
      </c>
      <c r="K3" s="7">
        <v>40</v>
      </c>
      <c r="L3" s="5">
        <v>35</v>
      </c>
      <c r="M3" s="5">
        <v>46</v>
      </c>
      <c r="N3" s="5">
        <v>56</v>
      </c>
      <c r="O3" s="5">
        <v>40</v>
      </c>
      <c r="P3" s="5">
        <v>63</v>
      </c>
      <c r="Q3" s="5">
        <v>30</v>
      </c>
      <c r="R3" s="5">
        <v>14</v>
      </c>
      <c r="S3" s="5">
        <v>89</v>
      </c>
      <c r="T3" s="5">
        <v>60</v>
      </c>
      <c r="U3" s="5">
        <f>SUM(D3:T3)</f>
        <v>1006</v>
      </c>
      <c r="V3" s="5">
        <f>U3-U2</f>
        <v>0</v>
      </c>
      <c r="X3" t="s">
        <v>155</v>
      </c>
    </row>
    <row r="4" spans="1:24" x14ac:dyDescent="0.25">
      <c r="A4" s="5">
        <v>3</v>
      </c>
      <c r="B4" s="15" t="s">
        <v>37</v>
      </c>
      <c r="C4" s="15" t="s">
        <v>38</v>
      </c>
      <c r="D4" s="5">
        <v>56</v>
      </c>
      <c r="E4" s="5">
        <v>28</v>
      </c>
      <c r="F4" s="5">
        <v>28</v>
      </c>
      <c r="G4" s="6">
        <v>126</v>
      </c>
      <c r="H4" s="5">
        <v>70</v>
      </c>
      <c r="I4" s="5">
        <v>12</v>
      </c>
      <c r="J4" s="5">
        <v>75</v>
      </c>
      <c r="K4" s="5">
        <v>42</v>
      </c>
      <c r="L4" s="5">
        <v>21</v>
      </c>
      <c r="M4" s="5">
        <v>51</v>
      </c>
      <c r="N4" s="5">
        <v>55</v>
      </c>
      <c r="O4" s="5">
        <v>25</v>
      </c>
      <c r="P4" s="5">
        <v>51</v>
      </c>
      <c r="Q4" s="5">
        <v>26</v>
      </c>
      <c r="R4" s="7">
        <v>40</v>
      </c>
      <c r="S4" s="5">
        <v>72</v>
      </c>
      <c r="T4" s="5">
        <v>26</v>
      </c>
      <c r="U4" s="5">
        <f>SUM(D4:T4)</f>
        <v>804</v>
      </c>
      <c r="V4" s="5">
        <f t="shared" ref="V4:V6" si="0">U4-U3</f>
        <v>-202</v>
      </c>
    </row>
    <row r="5" spans="1:24" x14ac:dyDescent="0.25">
      <c r="A5" s="5">
        <v>4</v>
      </c>
      <c r="B5" s="15" t="s">
        <v>42</v>
      </c>
      <c r="C5" s="15" t="s">
        <v>43</v>
      </c>
      <c r="D5" s="5">
        <v>35</v>
      </c>
      <c r="E5" s="6">
        <v>72</v>
      </c>
      <c r="F5" s="5">
        <v>15</v>
      </c>
      <c r="G5" s="7">
        <v>40</v>
      </c>
      <c r="H5" s="5">
        <v>85</v>
      </c>
      <c r="I5" s="5">
        <v>40</v>
      </c>
      <c r="J5" s="5">
        <v>63</v>
      </c>
      <c r="K5" s="5">
        <v>20</v>
      </c>
      <c r="L5" s="5">
        <v>14</v>
      </c>
      <c r="M5" s="5">
        <v>49</v>
      </c>
      <c r="N5" s="5">
        <v>51</v>
      </c>
      <c r="O5" s="5">
        <v>56</v>
      </c>
      <c r="P5" s="5">
        <v>66</v>
      </c>
      <c r="Q5" s="5">
        <v>58</v>
      </c>
      <c r="R5" s="5">
        <v>27</v>
      </c>
      <c r="S5" s="5">
        <v>55</v>
      </c>
      <c r="T5" s="5">
        <v>36</v>
      </c>
      <c r="U5" s="5">
        <f>SUM(D5:T5)</f>
        <v>782</v>
      </c>
      <c r="V5" s="5">
        <f t="shared" si="0"/>
        <v>-22</v>
      </c>
    </row>
    <row r="6" spans="1:24" x14ac:dyDescent="0.25">
      <c r="A6" s="5">
        <v>5</v>
      </c>
      <c r="B6" s="15" t="s">
        <v>34</v>
      </c>
      <c r="C6" s="15" t="s">
        <v>153</v>
      </c>
      <c r="D6" s="5">
        <v>21</v>
      </c>
      <c r="E6" s="5">
        <v>17</v>
      </c>
      <c r="F6" s="7">
        <v>40</v>
      </c>
      <c r="G6" s="5">
        <v>63</v>
      </c>
      <c r="H6" s="5">
        <v>80</v>
      </c>
      <c r="I6" s="5">
        <v>12</v>
      </c>
      <c r="J6" s="5">
        <v>30</v>
      </c>
      <c r="K6" s="5">
        <v>16</v>
      </c>
      <c r="L6" s="5">
        <v>14</v>
      </c>
      <c r="M6" s="6">
        <v>46</v>
      </c>
      <c r="N6" s="5">
        <v>35</v>
      </c>
      <c r="O6" s="5">
        <v>20</v>
      </c>
      <c r="P6" s="5">
        <v>57</v>
      </c>
      <c r="Q6" s="5">
        <v>46</v>
      </c>
      <c r="R6" s="5">
        <v>10</v>
      </c>
      <c r="S6" s="5">
        <v>0</v>
      </c>
      <c r="T6" s="5">
        <v>0</v>
      </c>
      <c r="U6" s="5">
        <f>SUM(D6:T6)</f>
        <v>507</v>
      </c>
      <c r="V6" s="5">
        <f t="shared" si="0"/>
        <v>-275</v>
      </c>
    </row>
    <row r="7" spans="1:24" x14ac:dyDescent="0.25">
      <c r="A7" s="5"/>
      <c r="B7" s="15"/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4" x14ac:dyDescent="0.25">
      <c r="A8" s="5"/>
      <c r="B8" s="15"/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4" x14ac:dyDescent="0.25">
      <c r="A9" s="5"/>
      <c r="B9" s="15"/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4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4" x14ac:dyDescent="0.25">
      <c r="A11" s="5"/>
      <c r="B11" s="15"/>
      <c r="C11" s="1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4" x14ac:dyDescent="0.25">
      <c r="A12" s="5"/>
      <c r="B12" s="15"/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4" x14ac:dyDescent="0.25">
      <c r="A13" s="5"/>
      <c r="B13" s="15"/>
      <c r="C13" s="1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4" x14ac:dyDescent="0.25">
      <c r="A14" s="5"/>
      <c r="B14" s="15"/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4" x14ac:dyDescent="0.25">
      <c r="A15" s="5"/>
      <c r="B15" s="15"/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4" x14ac:dyDescent="0.25">
      <c r="A16" s="5"/>
      <c r="B16" s="1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5"/>
      <c r="B17" s="1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5"/>
      <c r="B18" s="1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5"/>
      <c r="B19" s="1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15"/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15"/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15"/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sortState xmlns:xlrd2="http://schemas.microsoft.com/office/spreadsheetml/2017/richdata2" ref="B2:U6">
    <sortCondition descending="1" ref="U2:U6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45BF-E983-4FA3-AACA-4AAC7476247E}">
  <dimension ref="A1:X33"/>
  <sheetViews>
    <sheetView workbookViewId="0">
      <selection activeCell="O14" sqref="O14"/>
    </sheetView>
  </sheetViews>
  <sheetFormatPr defaultRowHeight="15" x14ac:dyDescent="0.25"/>
  <cols>
    <col min="3" max="3" width="12.42578125" customWidth="1"/>
    <col min="4" max="4" width="11.7109375" customWidth="1"/>
  </cols>
  <sheetData>
    <row r="1" spans="1:24" ht="98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12" t="s">
        <v>20</v>
      </c>
      <c r="X1" s="13" t="s">
        <v>21</v>
      </c>
    </row>
    <row r="2" spans="1:24" x14ac:dyDescent="0.25">
      <c r="A2" s="5">
        <v>1</v>
      </c>
      <c r="B2" s="15" t="s">
        <v>46</v>
      </c>
      <c r="C2" s="15" t="s">
        <v>36</v>
      </c>
      <c r="D2" s="6">
        <v>140</v>
      </c>
      <c r="E2" s="5">
        <v>49</v>
      </c>
      <c r="F2" s="7">
        <v>40</v>
      </c>
      <c r="G2" s="5">
        <v>63</v>
      </c>
      <c r="H2" s="5">
        <v>80</v>
      </c>
      <c r="I2" s="5">
        <v>60</v>
      </c>
      <c r="J2" s="5">
        <v>63</v>
      </c>
      <c r="K2" s="5">
        <v>48</v>
      </c>
      <c r="L2" s="5">
        <v>49</v>
      </c>
      <c r="M2" s="5">
        <v>61</v>
      </c>
      <c r="N2" s="5">
        <v>35</v>
      </c>
      <c r="O2" s="5">
        <v>45</v>
      </c>
      <c r="P2" s="5">
        <v>72</v>
      </c>
      <c r="Q2" s="5">
        <v>80</v>
      </c>
      <c r="R2" s="5">
        <v>23</v>
      </c>
      <c r="S2" s="5">
        <v>84</v>
      </c>
      <c r="T2" s="5">
        <v>30</v>
      </c>
      <c r="U2" s="11">
        <f t="shared" ref="U2:U8" si="0">SUM(D2:T2)</f>
        <v>1022</v>
      </c>
      <c r="V2" s="5"/>
    </row>
    <row r="3" spans="1:24" x14ac:dyDescent="0.25">
      <c r="A3" s="5">
        <v>2</v>
      </c>
      <c r="B3" s="15" t="s">
        <v>54</v>
      </c>
      <c r="C3" s="15" t="s">
        <v>55</v>
      </c>
      <c r="D3" s="5">
        <v>35</v>
      </c>
      <c r="E3" s="6">
        <v>84</v>
      </c>
      <c r="F3" s="5">
        <v>64</v>
      </c>
      <c r="G3" s="5">
        <v>28</v>
      </c>
      <c r="H3" s="5">
        <v>40</v>
      </c>
      <c r="I3" s="5">
        <v>24</v>
      </c>
      <c r="J3" s="5">
        <v>63</v>
      </c>
      <c r="K3" s="5">
        <v>48</v>
      </c>
      <c r="L3" s="5">
        <v>28</v>
      </c>
      <c r="M3" s="5">
        <v>35</v>
      </c>
      <c r="N3" s="5">
        <v>42</v>
      </c>
      <c r="O3" s="5">
        <v>52</v>
      </c>
      <c r="P3" s="5">
        <v>60</v>
      </c>
      <c r="Q3" s="5">
        <v>62</v>
      </c>
      <c r="R3" s="7">
        <v>40</v>
      </c>
      <c r="S3" s="5">
        <v>44</v>
      </c>
      <c r="T3" s="5">
        <v>16</v>
      </c>
      <c r="U3" s="11">
        <f t="shared" si="0"/>
        <v>765</v>
      </c>
      <c r="V3" s="5">
        <f>U3-U2</f>
        <v>-257</v>
      </c>
    </row>
    <row r="4" spans="1:24" x14ac:dyDescent="0.25">
      <c r="A4" s="5">
        <v>3</v>
      </c>
      <c r="B4" s="15" t="s">
        <v>52</v>
      </c>
      <c r="C4" s="15" t="s">
        <v>53</v>
      </c>
      <c r="D4" s="5">
        <v>42</v>
      </c>
      <c r="E4" s="6">
        <v>30</v>
      </c>
      <c r="F4" s="5">
        <v>28</v>
      </c>
      <c r="G4" s="5">
        <v>63</v>
      </c>
      <c r="H4" s="7">
        <v>40</v>
      </c>
      <c r="I4" s="5">
        <v>40</v>
      </c>
      <c r="J4" s="5">
        <v>60</v>
      </c>
      <c r="K4" s="5">
        <v>46</v>
      </c>
      <c r="L4" s="5">
        <v>42</v>
      </c>
      <c r="M4" s="5">
        <v>60</v>
      </c>
      <c r="N4" s="5">
        <v>30</v>
      </c>
      <c r="O4" s="5">
        <v>25</v>
      </c>
      <c r="P4" s="5">
        <v>54</v>
      </c>
      <c r="Q4" s="5">
        <v>56</v>
      </c>
      <c r="R4" s="5">
        <v>5</v>
      </c>
      <c r="S4" s="5">
        <v>60</v>
      </c>
      <c r="T4" s="5">
        <v>36</v>
      </c>
      <c r="U4" s="11">
        <f t="shared" si="0"/>
        <v>717</v>
      </c>
      <c r="V4" s="5">
        <f t="shared" ref="V4:V8" si="1">U4-U3</f>
        <v>-48</v>
      </c>
    </row>
    <row r="5" spans="1:24" x14ac:dyDescent="0.25">
      <c r="A5" s="5">
        <v>4</v>
      </c>
      <c r="B5" s="15" t="s">
        <v>151</v>
      </c>
      <c r="C5" s="15" t="s">
        <v>118</v>
      </c>
      <c r="D5" s="5">
        <v>42</v>
      </c>
      <c r="E5" s="5">
        <v>24</v>
      </c>
      <c r="F5" s="5">
        <v>5</v>
      </c>
      <c r="G5" s="5">
        <v>28</v>
      </c>
      <c r="H5" s="5">
        <v>60</v>
      </c>
      <c r="I5" s="5">
        <v>40</v>
      </c>
      <c r="J5" s="5">
        <v>54</v>
      </c>
      <c r="K5" s="5">
        <v>0</v>
      </c>
      <c r="L5" s="5">
        <v>35</v>
      </c>
      <c r="M5" s="6">
        <v>56</v>
      </c>
      <c r="N5" s="5">
        <v>32</v>
      </c>
      <c r="O5" s="5">
        <v>43</v>
      </c>
      <c r="P5" s="5">
        <v>69</v>
      </c>
      <c r="Q5" s="5">
        <v>46</v>
      </c>
      <c r="R5" s="7">
        <v>40</v>
      </c>
      <c r="S5" s="5">
        <v>40</v>
      </c>
      <c r="T5" s="5">
        <v>30</v>
      </c>
      <c r="U5" s="11">
        <f t="shared" si="0"/>
        <v>644</v>
      </c>
      <c r="V5" s="5">
        <f t="shared" si="1"/>
        <v>-73</v>
      </c>
    </row>
    <row r="6" spans="1:24" x14ac:dyDescent="0.25">
      <c r="A6" s="5">
        <v>5</v>
      </c>
      <c r="B6" s="15" t="s">
        <v>31</v>
      </c>
      <c r="C6" s="15" t="s">
        <v>49</v>
      </c>
      <c r="D6" s="5">
        <v>28</v>
      </c>
      <c r="E6" s="6">
        <v>46</v>
      </c>
      <c r="F6" s="5">
        <v>10</v>
      </c>
      <c r="G6" s="7">
        <v>40</v>
      </c>
      <c r="H6" s="5">
        <v>85</v>
      </c>
      <c r="I6" s="5">
        <v>24</v>
      </c>
      <c r="J6" s="5">
        <v>45</v>
      </c>
      <c r="K6" s="5">
        <v>32</v>
      </c>
      <c r="L6" s="5">
        <v>35</v>
      </c>
      <c r="M6" s="5">
        <v>41</v>
      </c>
      <c r="N6" s="5">
        <v>44</v>
      </c>
      <c r="O6" s="5">
        <v>36</v>
      </c>
      <c r="P6" s="5">
        <v>45</v>
      </c>
      <c r="Q6" s="5">
        <v>56</v>
      </c>
      <c r="R6" s="5">
        <v>8</v>
      </c>
      <c r="S6" s="5">
        <v>35</v>
      </c>
      <c r="T6" s="5">
        <v>0</v>
      </c>
      <c r="U6" s="11">
        <f t="shared" si="0"/>
        <v>610</v>
      </c>
      <c r="V6" s="5">
        <f t="shared" si="1"/>
        <v>-34</v>
      </c>
    </row>
    <row r="7" spans="1:24" x14ac:dyDescent="0.25">
      <c r="A7" s="5">
        <v>6</v>
      </c>
      <c r="B7" s="15" t="s">
        <v>47</v>
      </c>
      <c r="C7" s="15" t="s">
        <v>48</v>
      </c>
      <c r="D7" s="5">
        <v>21</v>
      </c>
      <c r="E7" s="5">
        <v>17</v>
      </c>
      <c r="F7" s="7">
        <v>40</v>
      </c>
      <c r="G7" s="5">
        <v>14</v>
      </c>
      <c r="H7" s="5">
        <v>50</v>
      </c>
      <c r="I7" s="5">
        <v>12</v>
      </c>
      <c r="J7" s="5">
        <v>54</v>
      </c>
      <c r="K7" s="5">
        <v>0</v>
      </c>
      <c r="L7" s="5">
        <v>35</v>
      </c>
      <c r="M7" s="6">
        <v>40</v>
      </c>
      <c r="N7" s="5">
        <v>26</v>
      </c>
      <c r="O7" s="5">
        <v>15</v>
      </c>
      <c r="P7" s="5">
        <v>39</v>
      </c>
      <c r="Q7" s="5">
        <v>30</v>
      </c>
      <c r="R7" s="5">
        <v>5</v>
      </c>
      <c r="S7" s="5">
        <v>0</v>
      </c>
      <c r="T7" s="5">
        <v>0</v>
      </c>
      <c r="U7" s="11">
        <f t="shared" si="0"/>
        <v>398</v>
      </c>
      <c r="V7" s="5">
        <f t="shared" si="1"/>
        <v>-212</v>
      </c>
    </row>
    <row r="8" spans="1:24" x14ac:dyDescent="0.25">
      <c r="A8" s="5">
        <v>7</v>
      </c>
      <c r="B8" s="15" t="s">
        <v>50</v>
      </c>
      <c r="C8" s="15" t="s">
        <v>51</v>
      </c>
      <c r="D8" s="5">
        <v>0</v>
      </c>
      <c r="E8" s="6">
        <v>2</v>
      </c>
      <c r="F8" s="5">
        <v>10</v>
      </c>
      <c r="G8" s="5">
        <v>0</v>
      </c>
      <c r="H8" s="5">
        <v>70</v>
      </c>
      <c r="I8" s="5">
        <v>24</v>
      </c>
      <c r="J8" s="5">
        <v>-9</v>
      </c>
      <c r="K8" s="7">
        <v>40</v>
      </c>
      <c r="L8" s="5">
        <v>21</v>
      </c>
      <c r="M8" s="5">
        <v>13</v>
      </c>
      <c r="N8" s="5">
        <v>30</v>
      </c>
      <c r="O8" s="5">
        <v>51</v>
      </c>
      <c r="P8" s="5">
        <v>30</v>
      </c>
      <c r="Q8" s="5">
        <v>20</v>
      </c>
      <c r="R8" s="5">
        <v>0</v>
      </c>
      <c r="S8" s="5">
        <v>0</v>
      </c>
      <c r="T8" s="5">
        <v>16</v>
      </c>
      <c r="U8" s="11">
        <f t="shared" si="0"/>
        <v>318</v>
      </c>
      <c r="V8" s="5">
        <f t="shared" si="1"/>
        <v>-80</v>
      </c>
    </row>
    <row r="9" spans="1:24" x14ac:dyDescent="0.25">
      <c r="A9" s="5"/>
      <c r="B9" s="15"/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4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4" x14ac:dyDescent="0.25">
      <c r="A11" s="5"/>
      <c r="B11" s="15"/>
      <c r="C11" s="1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4" x14ac:dyDescent="0.25">
      <c r="A12" s="5"/>
      <c r="B12" s="15"/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4" x14ac:dyDescent="0.25">
      <c r="A13" s="5"/>
      <c r="B13" s="15"/>
      <c r="C13" s="1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4" x14ac:dyDescent="0.25">
      <c r="A14" s="5"/>
      <c r="B14" s="15"/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4" x14ac:dyDescent="0.25">
      <c r="A15" s="5"/>
      <c r="B15" s="15"/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4" x14ac:dyDescent="0.25">
      <c r="A16" s="5"/>
      <c r="B16" s="1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5"/>
      <c r="B17" s="1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5"/>
      <c r="B18" s="1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5"/>
      <c r="B19" s="1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15"/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15"/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15"/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sortState xmlns:xlrd2="http://schemas.microsoft.com/office/spreadsheetml/2017/richdata2" ref="B2:U8">
    <sortCondition descending="1" ref="U2:U8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32F9-CAA1-4C76-A899-A59BB9B443B0}">
  <dimension ref="A1:X38"/>
  <sheetViews>
    <sheetView tabSelected="1" workbookViewId="0">
      <selection activeCell="T12" sqref="T12"/>
    </sheetView>
  </sheetViews>
  <sheetFormatPr defaultRowHeight="15" x14ac:dyDescent="0.25"/>
  <cols>
    <col min="3" max="3" width="15.140625" customWidth="1"/>
    <col min="4" max="4" width="11.7109375" customWidth="1"/>
  </cols>
  <sheetData>
    <row r="1" spans="1:24" ht="98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10" t="s">
        <v>154</v>
      </c>
      <c r="W1" s="3" t="s">
        <v>20</v>
      </c>
      <c r="X1" s="4" t="s">
        <v>21</v>
      </c>
    </row>
    <row r="2" spans="1:24" x14ac:dyDescent="0.25">
      <c r="A2" s="5">
        <v>1</v>
      </c>
      <c r="B2" s="15" t="s">
        <v>87</v>
      </c>
      <c r="C2" s="15" t="s">
        <v>102</v>
      </c>
      <c r="D2" s="5">
        <v>49</v>
      </c>
      <c r="E2" s="5">
        <v>75</v>
      </c>
      <c r="F2" s="5">
        <v>20</v>
      </c>
      <c r="G2" s="5">
        <v>70</v>
      </c>
      <c r="H2" s="5">
        <v>85</v>
      </c>
      <c r="I2" s="5">
        <v>84</v>
      </c>
      <c r="J2" s="5">
        <v>63</v>
      </c>
      <c r="K2" s="5">
        <v>16</v>
      </c>
      <c r="L2" s="5">
        <v>56</v>
      </c>
      <c r="M2" s="5">
        <v>54</v>
      </c>
      <c r="N2" s="5">
        <v>42</v>
      </c>
      <c r="O2" s="5">
        <v>56</v>
      </c>
      <c r="P2" s="5">
        <v>63</v>
      </c>
      <c r="Q2" s="5">
        <v>58</v>
      </c>
      <c r="R2" s="7">
        <v>40</v>
      </c>
      <c r="S2" s="6">
        <v>160</v>
      </c>
      <c r="T2" s="5">
        <v>50</v>
      </c>
      <c r="U2" s="11">
        <f t="shared" ref="U2:U19" si="0">SUM(D2:T2)</f>
        <v>1041</v>
      </c>
      <c r="V2" s="5"/>
    </row>
    <row r="3" spans="1:24" x14ac:dyDescent="0.25">
      <c r="A3" s="5">
        <v>2</v>
      </c>
      <c r="B3" s="15" t="s">
        <v>64</v>
      </c>
      <c r="C3" s="15" t="s">
        <v>99</v>
      </c>
      <c r="D3" s="5">
        <v>49</v>
      </c>
      <c r="E3" s="5">
        <v>58</v>
      </c>
      <c r="F3" s="5">
        <v>15</v>
      </c>
      <c r="G3" s="6">
        <v>168</v>
      </c>
      <c r="H3" s="5">
        <v>80</v>
      </c>
      <c r="I3" s="5">
        <v>84</v>
      </c>
      <c r="J3" s="5">
        <v>24</v>
      </c>
      <c r="K3" s="7">
        <v>40</v>
      </c>
      <c r="L3" s="5">
        <v>77</v>
      </c>
      <c r="M3" s="5">
        <v>36</v>
      </c>
      <c r="N3" s="5">
        <v>49</v>
      </c>
      <c r="O3" s="5">
        <v>56</v>
      </c>
      <c r="P3" s="5">
        <v>57</v>
      </c>
      <c r="Q3" s="5">
        <v>20</v>
      </c>
      <c r="R3" s="5">
        <v>31</v>
      </c>
      <c r="S3" s="5">
        <v>77</v>
      </c>
      <c r="T3" s="5">
        <v>90</v>
      </c>
      <c r="U3" s="11">
        <f t="shared" si="0"/>
        <v>1011</v>
      </c>
      <c r="V3" s="5">
        <f>U3-U2</f>
        <v>-30</v>
      </c>
    </row>
    <row r="4" spans="1:24" x14ac:dyDescent="0.25">
      <c r="A4" s="5">
        <v>3</v>
      </c>
      <c r="B4" s="15" t="s">
        <v>54</v>
      </c>
      <c r="C4" s="15" t="s">
        <v>84</v>
      </c>
      <c r="D4" s="5">
        <v>42</v>
      </c>
      <c r="E4" s="5">
        <v>66</v>
      </c>
      <c r="F4" s="5">
        <v>15</v>
      </c>
      <c r="G4" s="5">
        <v>84</v>
      </c>
      <c r="H4" s="5">
        <v>80</v>
      </c>
      <c r="I4" s="5">
        <v>40</v>
      </c>
      <c r="J4" s="5">
        <v>60</v>
      </c>
      <c r="K4" s="7">
        <v>40</v>
      </c>
      <c r="L4" s="5">
        <v>84</v>
      </c>
      <c r="M4" s="5">
        <v>73</v>
      </c>
      <c r="N4" s="5">
        <v>42</v>
      </c>
      <c r="O4" s="5">
        <v>33</v>
      </c>
      <c r="P4" s="5">
        <v>75</v>
      </c>
      <c r="Q4" s="5">
        <v>80</v>
      </c>
      <c r="R4" s="5">
        <v>17</v>
      </c>
      <c r="S4" s="6">
        <v>148</v>
      </c>
      <c r="T4" s="5">
        <v>30</v>
      </c>
      <c r="U4" s="11">
        <f t="shared" si="0"/>
        <v>1009</v>
      </c>
      <c r="V4" s="5">
        <f t="shared" ref="V4:V30" si="1">U4-U3</f>
        <v>-2</v>
      </c>
    </row>
    <row r="5" spans="1:24" x14ac:dyDescent="0.25">
      <c r="A5" s="5">
        <v>4</v>
      </c>
      <c r="B5" s="15" t="s">
        <v>107</v>
      </c>
      <c r="C5" s="15" t="s">
        <v>108</v>
      </c>
      <c r="D5" s="5">
        <v>56</v>
      </c>
      <c r="E5" s="5">
        <v>38</v>
      </c>
      <c r="F5" s="5">
        <v>31</v>
      </c>
      <c r="G5" s="6">
        <v>112</v>
      </c>
      <c r="H5" s="5">
        <v>70</v>
      </c>
      <c r="I5" s="5">
        <v>84</v>
      </c>
      <c r="J5" s="5">
        <v>69</v>
      </c>
      <c r="K5" s="7">
        <v>40</v>
      </c>
      <c r="L5" s="5">
        <v>56</v>
      </c>
      <c r="M5" s="5">
        <v>64</v>
      </c>
      <c r="N5" s="5">
        <v>44</v>
      </c>
      <c r="O5" s="5">
        <v>43</v>
      </c>
      <c r="P5" s="5">
        <v>66</v>
      </c>
      <c r="Q5" s="5">
        <v>26</v>
      </c>
      <c r="R5" s="5">
        <v>57</v>
      </c>
      <c r="S5" s="5">
        <v>58</v>
      </c>
      <c r="T5" s="5">
        <v>74</v>
      </c>
      <c r="U5" s="11">
        <f t="shared" si="0"/>
        <v>988</v>
      </c>
      <c r="V5" s="5">
        <f t="shared" si="1"/>
        <v>-21</v>
      </c>
    </row>
    <row r="6" spans="1:24" x14ac:dyDescent="0.25">
      <c r="A6" s="5">
        <v>5</v>
      </c>
      <c r="B6" s="15" t="s">
        <v>62</v>
      </c>
      <c r="C6" s="15" t="s">
        <v>63</v>
      </c>
      <c r="D6" s="5">
        <v>49</v>
      </c>
      <c r="E6" s="5">
        <v>63</v>
      </c>
      <c r="F6" s="5">
        <v>5</v>
      </c>
      <c r="G6" s="5">
        <v>42</v>
      </c>
      <c r="H6" s="5">
        <v>70</v>
      </c>
      <c r="I6" s="5">
        <v>84</v>
      </c>
      <c r="J6" s="5">
        <v>18</v>
      </c>
      <c r="K6" s="7">
        <v>40</v>
      </c>
      <c r="L6" s="5">
        <v>70</v>
      </c>
      <c r="M6" s="5">
        <v>65</v>
      </c>
      <c r="N6" s="5">
        <v>53</v>
      </c>
      <c r="O6" s="5">
        <v>40</v>
      </c>
      <c r="P6" s="6">
        <v>150</v>
      </c>
      <c r="Q6" s="5">
        <v>62</v>
      </c>
      <c r="R6" s="5">
        <v>37</v>
      </c>
      <c r="S6" s="5">
        <v>80</v>
      </c>
      <c r="T6" s="5">
        <v>58</v>
      </c>
      <c r="U6" s="11">
        <f t="shared" si="0"/>
        <v>986</v>
      </c>
      <c r="V6" s="5">
        <f t="shared" si="1"/>
        <v>-2</v>
      </c>
    </row>
    <row r="7" spans="1:24" x14ac:dyDescent="0.25">
      <c r="A7" s="5">
        <v>6</v>
      </c>
      <c r="B7" s="15" t="s">
        <v>81</v>
      </c>
      <c r="C7" s="15" t="s">
        <v>82</v>
      </c>
      <c r="D7" s="5">
        <v>35</v>
      </c>
      <c r="E7" s="5">
        <v>58</v>
      </c>
      <c r="F7" s="5">
        <v>28</v>
      </c>
      <c r="G7" s="5">
        <v>84</v>
      </c>
      <c r="H7" s="5">
        <v>85</v>
      </c>
      <c r="I7" s="5">
        <v>40</v>
      </c>
      <c r="J7" s="5">
        <v>63</v>
      </c>
      <c r="K7" s="7">
        <v>40</v>
      </c>
      <c r="L7" s="5">
        <v>84</v>
      </c>
      <c r="M7" s="5">
        <v>51</v>
      </c>
      <c r="N7" s="5">
        <v>43</v>
      </c>
      <c r="O7" s="5">
        <v>36</v>
      </c>
      <c r="P7" s="5">
        <v>75</v>
      </c>
      <c r="Q7" s="5">
        <v>64</v>
      </c>
      <c r="R7" s="5">
        <v>36</v>
      </c>
      <c r="S7" s="6">
        <v>140</v>
      </c>
      <c r="T7" s="5">
        <v>10</v>
      </c>
      <c r="U7" s="11">
        <f t="shared" si="0"/>
        <v>972</v>
      </c>
      <c r="V7" s="5">
        <f t="shared" si="1"/>
        <v>-14</v>
      </c>
    </row>
    <row r="8" spans="1:24" x14ac:dyDescent="0.25">
      <c r="A8" s="5">
        <v>7</v>
      </c>
      <c r="B8" s="15" t="s">
        <v>64</v>
      </c>
      <c r="C8" s="15" t="s">
        <v>65</v>
      </c>
      <c r="D8" s="5">
        <v>49</v>
      </c>
      <c r="E8" s="5">
        <v>74</v>
      </c>
      <c r="F8" s="5">
        <v>10</v>
      </c>
      <c r="G8" s="5">
        <v>56</v>
      </c>
      <c r="H8" s="5">
        <v>80</v>
      </c>
      <c r="I8" s="5">
        <v>60</v>
      </c>
      <c r="J8" s="5">
        <v>60</v>
      </c>
      <c r="K8" s="7">
        <v>40</v>
      </c>
      <c r="L8" s="5">
        <v>70</v>
      </c>
      <c r="M8" s="5">
        <v>60</v>
      </c>
      <c r="N8" s="5">
        <v>33</v>
      </c>
      <c r="O8" s="5">
        <v>38</v>
      </c>
      <c r="P8" s="5">
        <v>75</v>
      </c>
      <c r="Q8" s="5">
        <v>68</v>
      </c>
      <c r="R8" s="5">
        <v>30</v>
      </c>
      <c r="S8" s="6">
        <v>118</v>
      </c>
      <c r="T8" s="5">
        <v>10</v>
      </c>
      <c r="U8" s="11">
        <f t="shared" si="0"/>
        <v>931</v>
      </c>
      <c r="V8" s="5">
        <f t="shared" si="1"/>
        <v>-41</v>
      </c>
    </row>
    <row r="9" spans="1:24" x14ac:dyDescent="0.25">
      <c r="A9" s="5">
        <v>8</v>
      </c>
      <c r="B9" s="15" t="s">
        <v>35</v>
      </c>
      <c r="C9" s="15" t="s">
        <v>67</v>
      </c>
      <c r="D9" s="5">
        <v>42</v>
      </c>
      <c r="E9" s="6">
        <v>130</v>
      </c>
      <c r="F9" s="5">
        <v>53</v>
      </c>
      <c r="G9" s="5">
        <v>70</v>
      </c>
      <c r="H9" s="5">
        <v>80</v>
      </c>
      <c r="I9" s="5">
        <v>24</v>
      </c>
      <c r="J9" s="5">
        <v>54</v>
      </c>
      <c r="K9" s="5">
        <v>48</v>
      </c>
      <c r="L9" s="5">
        <v>35</v>
      </c>
      <c r="M9" s="5">
        <v>59</v>
      </c>
      <c r="N9" s="5">
        <v>47</v>
      </c>
      <c r="O9" s="5">
        <v>44</v>
      </c>
      <c r="P9" s="5">
        <v>72</v>
      </c>
      <c r="Q9" s="5">
        <v>46</v>
      </c>
      <c r="R9" s="7">
        <v>40</v>
      </c>
      <c r="S9" s="5">
        <v>77</v>
      </c>
      <c r="T9" s="5">
        <v>10</v>
      </c>
      <c r="U9" s="11">
        <f t="shared" si="0"/>
        <v>931</v>
      </c>
      <c r="V9" s="5">
        <f t="shared" si="1"/>
        <v>0</v>
      </c>
      <c r="X9" t="s">
        <v>155</v>
      </c>
    </row>
    <row r="10" spans="1:24" x14ac:dyDescent="0.25">
      <c r="A10" s="5">
        <v>9</v>
      </c>
      <c r="B10" s="15" t="s">
        <v>89</v>
      </c>
      <c r="C10" s="15" t="s">
        <v>90</v>
      </c>
      <c r="D10" s="5">
        <v>14</v>
      </c>
      <c r="E10" s="6">
        <v>68</v>
      </c>
      <c r="F10" s="5">
        <v>46</v>
      </c>
      <c r="G10" s="5">
        <v>77</v>
      </c>
      <c r="H10" s="5">
        <v>80</v>
      </c>
      <c r="I10" s="5">
        <v>84</v>
      </c>
      <c r="J10" s="5">
        <v>69</v>
      </c>
      <c r="K10" s="5">
        <v>66</v>
      </c>
      <c r="L10" s="5">
        <v>35</v>
      </c>
      <c r="M10" s="5">
        <v>51</v>
      </c>
      <c r="N10" s="5">
        <v>42</v>
      </c>
      <c r="O10" s="5">
        <v>52</v>
      </c>
      <c r="P10" s="5">
        <v>66</v>
      </c>
      <c r="Q10" s="5">
        <v>56</v>
      </c>
      <c r="R10" s="7">
        <v>40</v>
      </c>
      <c r="S10" s="5">
        <v>43</v>
      </c>
      <c r="T10" s="5">
        <v>10</v>
      </c>
      <c r="U10" s="11">
        <f t="shared" si="0"/>
        <v>899</v>
      </c>
      <c r="V10" s="5">
        <f t="shared" si="1"/>
        <v>-32</v>
      </c>
    </row>
    <row r="11" spans="1:24" x14ac:dyDescent="0.25">
      <c r="A11" s="5">
        <v>10</v>
      </c>
      <c r="B11" s="15" t="s">
        <v>87</v>
      </c>
      <c r="C11" s="15" t="s">
        <v>88</v>
      </c>
      <c r="D11" s="5">
        <v>56</v>
      </c>
      <c r="E11" s="5">
        <v>64</v>
      </c>
      <c r="F11" s="6">
        <v>76</v>
      </c>
      <c r="G11" s="5">
        <v>77</v>
      </c>
      <c r="H11" s="5">
        <v>80</v>
      </c>
      <c r="I11" s="5">
        <v>84</v>
      </c>
      <c r="J11" s="5">
        <v>54</v>
      </c>
      <c r="K11" s="5">
        <v>16</v>
      </c>
      <c r="L11" s="5">
        <v>49</v>
      </c>
      <c r="M11" s="5">
        <v>35</v>
      </c>
      <c r="N11" s="5">
        <v>35</v>
      </c>
      <c r="O11" s="5">
        <v>35</v>
      </c>
      <c r="P11" s="5">
        <v>75</v>
      </c>
      <c r="Q11" s="5">
        <v>52</v>
      </c>
      <c r="R11" s="5">
        <v>20</v>
      </c>
      <c r="S11" s="5">
        <v>48</v>
      </c>
      <c r="T11" s="5">
        <v>42</v>
      </c>
      <c r="U11" s="11">
        <f t="shared" si="0"/>
        <v>898</v>
      </c>
      <c r="V11" s="5">
        <f t="shared" si="1"/>
        <v>-1</v>
      </c>
    </row>
    <row r="12" spans="1:24" x14ac:dyDescent="0.25">
      <c r="A12" s="5">
        <v>11</v>
      </c>
      <c r="B12" s="15" t="s">
        <v>145</v>
      </c>
      <c r="C12" s="15" t="s">
        <v>150</v>
      </c>
      <c r="D12" s="5">
        <v>21</v>
      </c>
      <c r="E12" s="5">
        <v>68</v>
      </c>
      <c r="F12" s="5">
        <v>20</v>
      </c>
      <c r="G12" s="5">
        <v>28</v>
      </c>
      <c r="H12" s="5">
        <v>85</v>
      </c>
      <c r="I12" s="5">
        <v>84</v>
      </c>
      <c r="J12" s="5">
        <v>54</v>
      </c>
      <c r="K12" s="5">
        <v>26</v>
      </c>
      <c r="L12" s="5">
        <v>70</v>
      </c>
      <c r="M12" s="5">
        <v>36</v>
      </c>
      <c r="N12" s="5">
        <v>39</v>
      </c>
      <c r="O12" s="5">
        <v>29</v>
      </c>
      <c r="P12" s="5">
        <v>63</v>
      </c>
      <c r="Q12" s="7">
        <v>40</v>
      </c>
      <c r="R12" s="5">
        <v>22</v>
      </c>
      <c r="S12" s="6">
        <v>154</v>
      </c>
      <c r="T12" s="5">
        <v>40</v>
      </c>
      <c r="U12" s="11">
        <f t="shared" si="0"/>
        <v>879</v>
      </c>
      <c r="V12" s="5">
        <f t="shared" si="1"/>
        <v>-19</v>
      </c>
    </row>
    <row r="13" spans="1:24" x14ac:dyDescent="0.25">
      <c r="A13" s="5">
        <v>12</v>
      </c>
      <c r="B13" s="15" t="s">
        <v>105</v>
      </c>
      <c r="C13" s="15" t="s">
        <v>106</v>
      </c>
      <c r="D13" s="5">
        <v>42</v>
      </c>
      <c r="E13" s="5">
        <v>46</v>
      </c>
      <c r="F13" s="5">
        <v>5</v>
      </c>
      <c r="G13" s="5">
        <v>77</v>
      </c>
      <c r="H13" s="5">
        <v>75</v>
      </c>
      <c r="I13" s="5">
        <v>60</v>
      </c>
      <c r="J13" s="5">
        <v>60</v>
      </c>
      <c r="K13" s="5">
        <v>26</v>
      </c>
      <c r="L13" s="5">
        <v>49</v>
      </c>
      <c r="M13" s="5">
        <v>33</v>
      </c>
      <c r="N13" s="5">
        <v>28</v>
      </c>
      <c r="O13" s="5">
        <v>28</v>
      </c>
      <c r="P13" s="5">
        <v>51</v>
      </c>
      <c r="Q13" s="5">
        <v>36</v>
      </c>
      <c r="R13" s="7">
        <v>40</v>
      </c>
      <c r="S13" s="6">
        <v>136</v>
      </c>
      <c r="T13" s="5">
        <v>36</v>
      </c>
      <c r="U13" s="11">
        <f t="shared" si="0"/>
        <v>828</v>
      </c>
      <c r="V13" s="5">
        <f t="shared" si="1"/>
        <v>-51</v>
      </c>
    </row>
    <row r="14" spans="1:24" x14ac:dyDescent="0.25">
      <c r="A14" s="5">
        <v>13</v>
      </c>
      <c r="B14" s="15" t="s">
        <v>47</v>
      </c>
      <c r="C14" s="15" t="s">
        <v>96</v>
      </c>
      <c r="D14" s="5">
        <v>21</v>
      </c>
      <c r="E14" s="5">
        <v>53</v>
      </c>
      <c r="F14" s="5">
        <v>20</v>
      </c>
      <c r="G14" s="5">
        <v>70</v>
      </c>
      <c r="H14" s="5">
        <v>30</v>
      </c>
      <c r="I14" s="5">
        <v>60</v>
      </c>
      <c r="J14" s="5">
        <v>6</v>
      </c>
      <c r="K14" s="5">
        <v>46</v>
      </c>
      <c r="L14" s="5">
        <v>49</v>
      </c>
      <c r="M14" s="6">
        <v>118</v>
      </c>
      <c r="N14" s="5">
        <v>36</v>
      </c>
      <c r="O14" s="5">
        <v>25</v>
      </c>
      <c r="P14" s="5">
        <v>66</v>
      </c>
      <c r="Q14" s="5">
        <v>42</v>
      </c>
      <c r="R14" s="7">
        <v>40</v>
      </c>
      <c r="S14" s="5">
        <v>65</v>
      </c>
      <c r="T14" s="5">
        <v>0</v>
      </c>
      <c r="U14" s="11">
        <f t="shared" si="0"/>
        <v>747</v>
      </c>
      <c r="V14" s="5">
        <f t="shared" si="1"/>
        <v>-81</v>
      </c>
    </row>
    <row r="15" spans="1:24" x14ac:dyDescent="0.25">
      <c r="A15" s="5">
        <v>14</v>
      </c>
      <c r="B15" s="15" t="s">
        <v>31</v>
      </c>
      <c r="C15" s="15" t="s">
        <v>98</v>
      </c>
      <c r="D15" s="5">
        <v>49</v>
      </c>
      <c r="E15" s="6">
        <v>74</v>
      </c>
      <c r="F15" s="5">
        <v>28</v>
      </c>
      <c r="G15" s="5">
        <v>42</v>
      </c>
      <c r="H15" s="5">
        <v>35</v>
      </c>
      <c r="I15" s="5">
        <v>12</v>
      </c>
      <c r="J15" s="5">
        <v>54</v>
      </c>
      <c r="K15" s="5">
        <v>26</v>
      </c>
      <c r="L15" s="5">
        <v>42</v>
      </c>
      <c r="M15" s="5">
        <v>20</v>
      </c>
      <c r="N15" s="5">
        <v>42</v>
      </c>
      <c r="O15" s="5">
        <v>66</v>
      </c>
      <c r="P15" s="5">
        <v>33</v>
      </c>
      <c r="Q15" s="5">
        <v>52</v>
      </c>
      <c r="R15" s="7">
        <v>40</v>
      </c>
      <c r="S15" s="5">
        <v>61</v>
      </c>
      <c r="T15" s="5">
        <v>30</v>
      </c>
      <c r="U15" s="11">
        <f t="shared" si="0"/>
        <v>706</v>
      </c>
      <c r="V15" s="5">
        <f t="shared" si="1"/>
        <v>-41</v>
      </c>
    </row>
    <row r="16" spans="1:24" x14ac:dyDescent="0.25">
      <c r="A16" s="5">
        <v>15</v>
      </c>
      <c r="B16" s="15" t="s">
        <v>78</v>
      </c>
      <c r="C16" s="15" t="s">
        <v>79</v>
      </c>
      <c r="D16" s="5">
        <v>56</v>
      </c>
      <c r="E16" s="5">
        <v>41</v>
      </c>
      <c r="F16" s="5">
        <v>5</v>
      </c>
      <c r="G16" s="5">
        <v>14</v>
      </c>
      <c r="H16" s="5">
        <v>85</v>
      </c>
      <c r="I16" s="5">
        <v>40</v>
      </c>
      <c r="J16" s="5">
        <v>-15</v>
      </c>
      <c r="K16" s="5">
        <v>0</v>
      </c>
      <c r="L16" s="5">
        <v>42</v>
      </c>
      <c r="M16" s="5">
        <v>23</v>
      </c>
      <c r="N16" s="5">
        <v>39</v>
      </c>
      <c r="O16" s="5">
        <v>23</v>
      </c>
      <c r="P16" s="5">
        <v>51</v>
      </c>
      <c r="Q16" s="5">
        <v>68</v>
      </c>
      <c r="R16" s="7">
        <v>40</v>
      </c>
      <c r="S16" s="6">
        <v>110</v>
      </c>
      <c r="T16" s="5">
        <v>0</v>
      </c>
      <c r="U16" s="11">
        <f t="shared" si="0"/>
        <v>622</v>
      </c>
      <c r="V16" s="5">
        <f t="shared" si="1"/>
        <v>-84</v>
      </c>
    </row>
    <row r="17" spans="1:22" x14ac:dyDescent="0.25">
      <c r="A17" s="5">
        <v>16</v>
      </c>
      <c r="B17" s="15" t="s">
        <v>94</v>
      </c>
      <c r="C17" s="15" t="s">
        <v>93</v>
      </c>
      <c r="D17" s="5">
        <v>28</v>
      </c>
      <c r="E17" s="5">
        <v>23</v>
      </c>
      <c r="F17" s="5">
        <v>5</v>
      </c>
      <c r="G17" s="7">
        <v>40</v>
      </c>
      <c r="H17" s="5">
        <v>85</v>
      </c>
      <c r="I17" s="5">
        <v>12</v>
      </c>
      <c r="J17" s="5">
        <v>15</v>
      </c>
      <c r="K17" s="5">
        <v>26</v>
      </c>
      <c r="L17" s="5">
        <v>28</v>
      </c>
      <c r="M17" s="5">
        <v>20</v>
      </c>
      <c r="N17" s="5">
        <v>28</v>
      </c>
      <c r="O17" s="5">
        <v>28</v>
      </c>
      <c r="P17" s="5">
        <v>48</v>
      </c>
      <c r="Q17" s="5">
        <v>10</v>
      </c>
      <c r="R17" s="5">
        <v>0</v>
      </c>
      <c r="S17" s="6">
        <v>148</v>
      </c>
      <c r="T17" s="5">
        <v>0</v>
      </c>
      <c r="U17" s="11">
        <f t="shared" si="0"/>
        <v>544</v>
      </c>
      <c r="V17" s="5">
        <f t="shared" si="1"/>
        <v>-78</v>
      </c>
    </row>
    <row r="18" spans="1:22" x14ac:dyDescent="0.25">
      <c r="A18" s="5">
        <v>17</v>
      </c>
      <c r="B18" s="15" t="s">
        <v>76</v>
      </c>
      <c r="C18" s="15" t="s">
        <v>77</v>
      </c>
      <c r="D18" s="5">
        <v>21</v>
      </c>
      <c r="E18" s="6">
        <v>40</v>
      </c>
      <c r="F18" s="5">
        <v>5</v>
      </c>
      <c r="G18" s="7">
        <v>40</v>
      </c>
      <c r="H18" s="5">
        <v>15</v>
      </c>
      <c r="I18" s="5">
        <v>4</v>
      </c>
      <c r="J18" s="5">
        <v>15</v>
      </c>
      <c r="K18" s="5">
        <v>10</v>
      </c>
      <c r="L18" s="5">
        <v>35</v>
      </c>
      <c r="M18" s="5">
        <v>10</v>
      </c>
      <c r="N18" s="5">
        <v>45</v>
      </c>
      <c r="O18" s="5">
        <v>44</v>
      </c>
      <c r="P18" s="5">
        <v>30</v>
      </c>
      <c r="Q18" s="5">
        <v>30</v>
      </c>
      <c r="R18" s="5">
        <v>0</v>
      </c>
      <c r="S18" s="5">
        <v>0</v>
      </c>
      <c r="T18" s="5">
        <v>0</v>
      </c>
      <c r="U18" s="11">
        <f t="shared" si="0"/>
        <v>344</v>
      </c>
      <c r="V18" s="5">
        <f t="shared" si="1"/>
        <v>-200</v>
      </c>
    </row>
    <row r="19" spans="1:22" x14ac:dyDescent="0.25">
      <c r="A19" s="5">
        <v>18</v>
      </c>
      <c r="B19" s="15" t="s">
        <v>76</v>
      </c>
      <c r="C19" s="15" t="s">
        <v>93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1">
        <f t="shared" si="0"/>
        <v>0</v>
      </c>
      <c r="V19" s="5">
        <f t="shared" si="1"/>
        <v>-344</v>
      </c>
    </row>
    <row r="20" spans="1:22" x14ac:dyDescent="0.25">
      <c r="A20" s="5"/>
      <c r="B20" s="15"/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f t="shared" si="1"/>
        <v>0</v>
      </c>
    </row>
    <row r="21" spans="1:22" x14ac:dyDescent="0.25">
      <c r="A21" s="5"/>
      <c r="B21" s="15"/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f t="shared" si="1"/>
        <v>0</v>
      </c>
    </row>
    <row r="22" spans="1:22" x14ac:dyDescent="0.25">
      <c r="A22" s="5"/>
      <c r="B22" s="15"/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f t="shared" si="1"/>
        <v>0</v>
      </c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f t="shared" si="1"/>
        <v>0</v>
      </c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f t="shared" si="1"/>
        <v>0</v>
      </c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f t="shared" si="1"/>
        <v>0</v>
      </c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f t="shared" si="1"/>
        <v>0</v>
      </c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f t="shared" si="1"/>
        <v>0</v>
      </c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f t="shared" si="1"/>
        <v>0</v>
      </c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f t="shared" si="1"/>
        <v>0</v>
      </c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f t="shared" si="1"/>
        <v>0</v>
      </c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5">
      <c r="B34" s="8"/>
      <c r="C34" s="8"/>
    </row>
    <row r="35" spans="1:22" x14ac:dyDescent="0.25">
      <c r="B35" s="8"/>
      <c r="C35" s="8"/>
    </row>
    <row r="36" spans="1:22" x14ac:dyDescent="0.25">
      <c r="B36" s="8"/>
      <c r="C36" s="8"/>
    </row>
    <row r="37" spans="1:22" x14ac:dyDescent="0.25">
      <c r="B37" s="8"/>
      <c r="C37" s="8"/>
    </row>
    <row r="38" spans="1:22" x14ac:dyDescent="0.25">
      <c r="B38" s="8"/>
      <c r="C38" s="8"/>
    </row>
  </sheetData>
  <sortState xmlns:xlrd2="http://schemas.microsoft.com/office/spreadsheetml/2017/richdata2" ref="B2:U19">
    <sortCondition descending="1" ref="U2:U19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9679-7DC0-4293-BB4B-09BC8C3B2590}">
  <dimension ref="A1:X38"/>
  <sheetViews>
    <sheetView workbookViewId="0">
      <selection activeCell="O14" sqref="O14"/>
    </sheetView>
  </sheetViews>
  <sheetFormatPr defaultRowHeight="15" x14ac:dyDescent="0.25"/>
  <cols>
    <col min="1" max="1" width="6.42578125" bestFit="1" customWidth="1"/>
    <col min="2" max="2" width="12.140625" customWidth="1"/>
    <col min="3" max="3" width="15.140625" customWidth="1"/>
    <col min="4" max="20" width="9.140625" customWidth="1"/>
    <col min="22" max="22" width="9.140625" customWidth="1"/>
  </cols>
  <sheetData>
    <row r="1" spans="1:24" s="1" customFormat="1" ht="98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3" t="s">
        <v>20</v>
      </c>
      <c r="X1" s="4" t="s">
        <v>21</v>
      </c>
    </row>
    <row r="2" spans="1:24" x14ac:dyDescent="0.25">
      <c r="A2" s="5">
        <v>1</v>
      </c>
      <c r="B2" s="14" t="s">
        <v>68</v>
      </c>
      <c r="C2" s="14" t="s">
        <v>133</v>
      </c>
      <c r="D2" s="5">
        <v>56</v>
      </c>
      <c r="E2" s="6">
        <v>160</v>
      </c>
      <c r="F2" s="5">
        <v>48</v>
      </c>
      <c r="G2" s="5">
        <v>84</v>
      </c>
      <c r="H2" s="5">
        <v>80</v>
      </c>
      <c r="I2" s="5">
        <v>84</v>
      </c>
      <c r="J2" s="5">
        <v>69</v>
      </c>
      <c r="K2" s="5">
        <v>56</v>
      </c>
      <c r="L2" s="5">
        <v>126</v>
      </c>
      <c r="M2" s="5">
        <v>64</v>
      </c>
      <c r="N2" s="5">
        <v>57</v>
      </c>
      <c r="O2" s="5">
        <v>80</v>
      </c>
      <c r="P2" s="5">
        <v>72</v>
      </c>
      <c r="Q2" s="5">
        <v>56</v>
      </c>
      <c r="R2" s="5">
        <v>55</v>
      </c>
      <c r="S2" s="5">
        <v>88</v>
      </c>
      <c r="T2" s="5">
        <v>66</v>
      </c>
      <c r="U2" s="11">
        <f t="shared" ref="U2:U22" si="0">SUM(D2:T2)</f>
        <v>1301</v>
      </c>
      <c r="V2" s="5"/>
    </row>
    <row r="3" spans="1:24" x14ac:dyDescent="0.25">
      <c r="A3" s="5">
        <v>2</v>
      </c>
      <c r="B3" s="15" t="s">
        <v>58</v>
      </c>
      <c r="C3" s="15" t="s">
        <v>41</v>
      </c>
      <c r="D3" s="5">
        <v>98</v>
      </c>
      <c r="E3" s="5">
        <v>65</v>
      </c>
      <c r="F3" s="6">
        <v>140</v>
      </c>
      <c r="G3" s="5">
        <v>77</v>
      </c>
      <c r="H3" s="5">
        <v>80</v>
      </c>
      <c r="I3" s="5">
        <v>84</v>
      </c>
      <c r="J3" s="5">
        <v>90</v>
      </c>
      <c r="K3" s="5">
        <v>56</v>
      </c>
      <c r="L3" s="7">
        <v>40</v>
      </c>
      <c r="M3" s="5">
        <v>64</v>
      </c>
      <c r="N3" s="5">
        <v>68</v>
      </c>
      <c r="O3" s="5">
        <v>66</v>
      </c>
      <c r="P3" s="5">
        <v>81</v>
      </c>
      <c r="Q3" s="5">
        <v>80</v>
      </c>
      <c r="R3" s="5">
        <v>45</v>
      </c>
      <c r="S3" s="5">
        <v>73</v>
      </c>
      <c r="T3" s="5">
        <v>48</v>
      </c>
      <c r="U3" s="11">
        <f t="shared" si="0"/>
        <v>1255</v>
      </c>
      <c r="V3" s="5">
        <f>U3-U2</f>
        <v>-46</v>
      </c>
    </row>
    <row r="4" spans="1:24" x14ac:dyDescent="0.25">
      <c r="A4" s="5">
        <v>3</v>
      </c>
      <c r="B4" s="15" t="s">
        <v>30</v>
      </c>
      <c r="C4" s="15" t="s">
        <v>80</v>
      </c>
      <c r="D4" s="6">
        <v>182</v>
      </c>
      <c r="E4" s="5">
        <v>67</v>
      </c>
      <c r="F4" s="5">
        <v>71</v>
      </c>
      <c r="G4" s="5">
        <v>70</v>
      </c>
      <c r="H4" s="5">
        <v>80</v>
      </c>
      <c r="I4" s="5">
        <v>84</v>
      </c>
      <c r="J4" s="5">
        <v>63</v>
      </c>
      <c r="K4" s="5">
        <v>50</v>
      </c>
      <c r="L4" s="5">
        <v>70</v>
      </c>
      <c r="M4" s="5">
        <v>52</v>
      </c>
      <c r="N4" s="5">
        <v>54</v>
      </c>
      <c r="O4" s="5">
        <v>64</v>
      </c>
      <c r="P4" s="5">
        <v>72</v>
      </c>
      <c r="Q4" s="5">
        <v>62</v>
      </c>
      <c r="R4" s="7">
        <v>40</v>
      </c>
      <c r="S4" s="5">
        <v>87</v>
      </c>
      <c r="T4" s="5">
        <v>40</v>
      </c>
      <c r="U4" s="11">
        <f t="shared" si="0"/>
        <v>1208</v>
      </c>
      <c r="V4" s="5">
        <f t="shared" ref="V4:V22" si="1">U4-U3</f>
        <v>-47</v>
      </c>
    </row>
    <row r="5" spans="1:24" x14ac:dyDescent="0.25">
      <c r="A5" s="5">
        <v>4</v>
      </c>
      <c r="B5" s="15" t="s">
        <v>70</v>
      </c>
      <c r="C5" s="15" t="s">
        <v>71</v>
      </c>
      <c r="D5" s="5">
        <v>56</v>
      </c>
      <c r="E5" s="5">
        <v>82</v>
      </c>
      <c r="F5" s="5">
        <v>54</v>
      </c>
      <c r="G5" s="5">
        <v>84</v>
      </c>
      <c r="H5" s="5">
        <v>80</v>
      </c>
      <c r="I5" s="5">
        <v>40</v>
      </c>
      <c r="J5" s="5">
        <v>75</v>
      </c>
      <c r="K5" s="5">
        <v>66</v>
      </c>
      <c r="L5" s="6">
        <v>140</v>
      </c>
      <c r="M5" s="5">
        <v>62</v>
      </c>
      <c r="N5" s="5">
        <v>55</v>
      </c>
      <c r="O5" s="5">
        <v>78</v>
      </c>
      <c r="P5" s="5">
        <v>78</v>
      </c>
      <c r="Q5" s="5">
        <v>58</v>
      </c>
      <c r="R5" s="5">
        <v>73</v>
      </c>
      <c r="S5" s="5">
        <v>72</v>
      </c>
      <c r="T5" s="5">
        <v>36</v>
      </c>
      <c r="U5" s="11">
        <f t="shared" si="0"/>
        <v>1189</v>
      </c>
      <c r="V5" s="5">
        <f t="shared" si="1"/>
        <v>-19</v>
      </c>
    </row>
    <row r="6" spans="1:24" x14ac:dyDescent="0.25">
      <c r="A6" s="5">
        <v>5</v>
      </c>
      <c r="B6" s="15" t="s">
        <v>85</v>
      </c>
      <c r="C6" s="15" t="s">
        <v>86</v>
      </c>
      <c r="D6" s="5">
        <v>42</v>
      </c>
      <c r="E6" s="5">
        <v>69</v>
      </c>
      <c r="F6" s="5">
        <v>51</v>
      </c>
      <c r="G6" s="5">
        <v>77</v>
      </c>
      <c r="H6" s="6">
        <v>170</v>
      </c>
      <c r="I6" s="5">
        <v>84</v>
      </c>
      <c r="J6" s="5">
        <v>60</v>
      </c>
      <c r="K6" s="5">
        <v>66</v>
      </c>
      <c r="L6" s="5">
        <v>35</v>
      </c>
      <c r="M6" s="5">
        <v>64</v>
      </c>
      <c r="N6" s="7">
        <v>40</v>
      </c>
      <c r="O6" s="5">
        <v>35</v>
      </c>
      <c r="P6" s="5">
        <v>72</v>
      </c>
      <c r="Q6" s="5">
        <v>80</v>
      </c>
      <c r="R6" s="5">
        <v>56</v>
      </c>
      <c r="S6" s="5">
        <v>85</v>
      </c>
      <c r="T6" s="5">
        <v>20</v>
      </c>
      <c r="U6" s="11">
        <f t="shared" si="0"/>
        <v>1106</v>
      </c>
      <c r="V6" s="5">
        <f t="shared" si="1"/>
        <v>-83</v>
      </c>
    </row>
    <row r="7" spans="1:24" x14ac:dyDescent="0.25">
      <c r="A7" s="5">
        <v>6</v>
      </c>
      <c r="B7" s="15" t="s">
        <v>73</v>
      </c>
      <c r="C7" s="15" t="s">
        <v>74</v>
      </c>
      <c r="D7" s="6">
        <v>182</v>
      </c>
      <c r="E7" s="5">
        <v>54</v>
      </c>
      <c r="F7" s="5">
        <v>30</v>
      </c>
      <c r="G7" s="5">
        <v>84</v>
      </c>
      <c r="H7" s="5">
        <v>80</v>
      </c>
      <c r="I7" s="5">
        <v>84</v>
      </c>
      <c r="J7" s="5">
        <v>60</v>
      </c>
      <c r="K7" s="5">
        <v>52</v>
      </c>
      <c r="L7" s="5">
        <v>77</v>
      </c>
      <c r="M7" s="5">
        <v>46</v>
      </c>
      <c r="N7" s="5">
        <v>49</v>
      </c>
      <c r="O7" s="5">
        <v>69</v>
      </c>
      <c r="P7" s="5">
        <v>63</v>
      </c>
      <c r="Q7" s="5">
        <v>52</v>
      </c>
      <c r="R7" s="5">
        <v>37</v>
      </c>
      <c r="S7" s="5">
        <v>60</v>
      </c>
      <c r="T7" s="5">
        <v>26</v>
      </c>
      <c r="U7" s="11">
        <f t="shared" si="0"/>
        <v>1105</v>
      </c>
      <c r="V7" s="5">
        <f t="shared" si="1"/>
        <v>-1</v>
      </c>
    </row>
    <row r="8" spans="1:24" x14ac:dyDescent="0.25">
      <c r="A8" s="5">
        <v>7</v>
      </c>
      <c r="B8" s="15" t="s">
        <v>72</v>
      </c>
      <c r="C8" s="15" t="s">
        <v>27</v>
      </c>
      <c r="D8" s="5">
        <v>35</v>
      </c>
      <c r="E8" s="5">
        <v>62</v>
      </c>
      <c r="F8" s="5">
        <v>54</v>
      </c>
      <c r="G8" s="5">
        <v>84</v>
      </c>
      <c r="H8" s="5">
        <v>85</v>
      </c>
      <c r="I8" s="5">
        <v>60</v>
      </c>
      <c r="J8" s="5">
        <v>63</v>
      </c>
      <c r="K8" s="5">
        <v>56</v>
      </c>
      <c r="L8" s="5">
        <v>63</v>
      </c>
      <c r="M8" s="5">
        <v>59</v>
      </c>
      <c r="N8" s="5">
        <v>35</v>
      </c>
      <c r="O8" s="5">
        <v>54</v>
      </c>
      <c r="P8" s="5">
        <v>69</v>
      </c>
      <c r="Q8" s="5">
        <v>68</v>
      </c>
      <c r="R8" s="5">
        <v>18</v>
      </c>
      <c r="S8" s="6">
        <v>146</v>
      </c>
      <c r="T8" s="5">
        <v>52</v>
      </c>
      <c r="U8" s="11">
        <f t="shared" si="0"/>
        <v>1063</v>
      </c>
      <c r="V8" s="5">
        <f t="shared" si="1"/>
        <v>-42</v>
      </c>
    </row>
    <row r="9" spans="1:24" x14ac:dyDescent="0.25">
      <c r="A9" s="5">
        <v>8</v>
      </c>
      <c r="B9" s="15" t="s">
        <v>58</v>
      </c>
      <c r="C9" s="15" t="s">
        <v>59</v>
      </c>
      <c r="D9" s="5">
        <v>77</v>
      </c>
      <c r="E9" s="5">
        <v>63</v>
      </c>
      <c r="F9" s="5">
        <v>18</v>
      </c>
      <c r="G9" s="5">
        <v>77</v>
      </c>
      <c r="H9" s="5">
        <v>75</v>
      </c>
      <c r="I9" s="5">
        <v>80</v>
      </c>
      <c r="J9" s="5">
        <v>72</v>
      </c>
      <c r="K9" s="5">
        <v>42</v>
      </c>
      <c r="L9" s="5">
        <v>63</v>
      </c>
      <c r="M9" s="5">
        <v>64</v>
      </c>
      <c r="N9" s="5">
        <v>44</v>
      </c>
      <c r="O9" s="5">
        <v>56</v>
      </c>
      <c r="P9" s="5">
        <v>69</v>
      </c>
      <c r="Q9" s="5">
        <v>74</v>
      </c>
      <c r="R9" s="7">
        <v>40</v>
      </c>
      <c r="S9" s="5">
        <v>48</v>
      </c>
      <c r="T9" s="5">
        <v>26</v>
      </c>
      <c r="U9" s="11">
        <f t="shared" si="0"/>
        <v>988</v>
      </c>
      <c r="V9" s="5">
        <f t="shared" si="1"/>
        <v>-75</v>
      </c>
    </row>
    <row r="10" spans="1:24" x14ac:dyDescent="0.25">
      <c r="A10" s="5">
        <v>9</v>
      </c>
      <c r="B10" s="15" t="s">
        <v>68</v>
      </c>
      <c r="C10" s="15" t="s">
        <v>95</v>
      </c>
      <c r="D10" s="5">
        <v>56</v>
      </c>
      <c r="E10" s="5">
        <v>42</v>
      </c>
      <c r="F10" s="5">
        <v>30</v>
      </c>
      <c r="G10" s="5">
        <v>77</v>
      </c>
      <c r="H10" s="5">
        <v>85</v>
      </c>
      <c r="I10" s="5">
        <v>84</v>
      </c>
      <c r="J10" s="5">
        <v>54</v>
      </c>
      <c r="K10" s="5">
        <v>32</v>
      </c>
      <c r="L10" s="5">
        <v>63</v>
      </c>
      <c r="M10" s="5">
        <v>59</v>
      </c>
      <c r="N10" s="5">
        <v>43</v>
      </c>
      <c r="O10" s="5">
        <v>49</v>
      </c>
      <c r="P10" s="5">
        <v>66</v>
      </c>
      <c r="Q10" s="6">
        <v>78</v>
      </c>
      <c r="R10" s="7">
        <v>40</v>
      </c>
      <c r="S10" s="5">
        <v>57</v>
      </c>
      <c r="T10" s="5">
        <v>30</v>
      </c>
      <c r="U10" s="11">
        <f t="shared" si="0"/>
        <v>945</v>
      </c>
      <c r="V10" s="5">
        <f t="shared" si="1"/>
        <v>-43</v>
      </c>
    </row>
    <row r="11" spans="1:24" x14ac:dyDescent="0.25">
      <c r="A11" s="5">
        <v>10</v>
      </c>
      <c r="B11" s="15" t="s">
        <v>60</v>
      </c>
      <c r="C11" s="15" t="s">
        <v>61</v>
      </c>
      <c r="D11" s="5">
        <v>49</v>
      </c>
      <c r="E11" s="5">
        <v>43</v>
      </c>
      <c r="F11" s="5">
        <v>10</v>
      </c>
      <c r="G11" s="5">
        <v>63</v>
      </c>
      <c r="H11" s="5">
        <v>80</v>
      </c>
      <c r="I11" s="5">
        <v>84</v>
      </c>
      <c r="J11" s="5">
        <v>54</v>
      </c>
      <c r="K11" s="5">
        <v>26</v>
      </c>
      <c r="L11" s="5">
        <v>28</v>
      </c>
      <c r="M11" s="5">
        <v>53</v>
      </c>
      <c r="N11" s="5">
        <v>42</v>
      </c>
      <c r="O11" s="5">
        <v>47</v>
      </c>
      <c r="P11" s="6">
        <v>144</v>
      </c>
      <c r="Q11" s="5">
        <v>46</v>
      </c>
      <c r="R11" s="5">
        <v>19</v>
      </c>
      <c r="S11" s="5">
        <v>0</v>
      </c>
      <c r="T11" s="5">
        <v>58</v>
      </c>
      <c r="U11" s="11">
        <f t="shared" si="0"/>
        <v>846</v>
      </c>
      <c r="V11" s="5">
        <f t="shared" si="1"/>
        <v>-99</v>
      </c>
    </row>
    <row r="12" spans="1:24" x14ac:dyDescent="0.25">
      <c r="A12" s="5">
        <v>11</v>
      </c>
      <c r="B12" s="15" t="s">
        <v>100</v>
      </c>
      <c r="C12" s="15" t="s">
        <v>101</v>
      </c>
      <c r="D12" s="5">
        <v>42</v>
      </c>
      <c r="E12" s="5">
        <v>57</v>
      </c>
      <c r="F12" s="5">
        <v>28</v>
      </c>
      <c r="G12" s="5">
        <v>28</v>
      </c>
      <c r="H12" s="6">
        <v>140</v>
      </c>
      <c r="I12" s="5">
        <v>40</v>
      </c>
      <c r="J12" s="5">
        <v>78</v>
      </c>
      <c r="K12" s="5">
        <v>0</v>
      </c>
      <c r="L12" s="5">
        <v>77</v>
      </c>
      <c r="M12" s="5">
        <v>41</v>
      </c>
      <c r="N12" s="5">
        <v>39</v>
      </c>
      <c r="O12" s="5">
        <v>46</v>
      </c>
      <c r="P12" s="5">
        <v>57</v>
      </c>
      <c r="Q12" s="5">
        <v>68</v>
      </c>
      <c r="R12" s="5">
        <v>64</v>
      </c>
      <c r="S12" s="5">
        <v>0</v>
      </c>
      <c r="T12" s="5">
        <v>40</v>
      </c>
      <c r="U12" s="11">
        <f t="shared" si="0"/>
        <v>845</v>
      </c>
      <c r="V12" s="5">
        <f t="shared" si="1"/>
        <v>-1</v>
      </c>
    </row>
    <row r="13" spans="1:24" x14ac:dyDescent="0.25">
      <c r="A13" s="5">
        <v>12</v>
      </c>
      <c r="B13" s="15" t="s">
        <v>66</v>
      </c>
      <c r="C13" s="15" t="s">
        <v>33</v>
      </c>
      <c r="D13" s="5">
        <v>28</v>
      </c>
      <c r="E13" s="5">
        <v>45</v>
      </c>
      <c r="F13" s="5">
        <v>10</v>
      </c>
      <c r="G13" s="5">
        <v>42</v>
      </c>
      <c r="H13" s="5">
        <v>20</v>
      </c>
      <c r="I13" s="5">
        <v>60</v>
      </c>
      <c r="J13" s="5">
        <v>63</v>
      </c>
      <c r="K13" s="5">
        <v>48</v>
      </c>
      <c r="L13" s="6">
        <v>112</v>
      </c>
      <c r="M13" s="5">
        <v>39</v>
      </c>
      <c r="N13" s="5">
        <v>48</v>
      </c>
      <c r="O13" s="5">
        <v>42</v>
      </c>
      <c r="P13" s="5">
        <v>72</v>
      </c>
      <c r="Q13" s="5">
        <v>74</v>
      </c>
      <c r="R13" s="5">
        <v>17</v>
      </c>
      <c r="S13" s="5">
        <v>60</v>
      </c>
      <c r="T13" s="5">
        <v>56</v>
      </c>
      <c r="U13" s="11">
        <f t="shared" si="0"/>
        <v>836</v>
      </c>
      <c r="V13" s="5">
        <f t="shared" si="1"/>
        <v>-9</v>
      </c>
    </row>
    <row r="14" spans="1:24" x14ac:dyDescent="0.25">
      <c r="A14" s="5">
        <v>13</v>
      </c>
      <c r="B14" s="15" t="s">
        <v>103</v>
      </c>
      <c r="C14" s="15" t="s">
        <v>104</v>
      </c>
      <c r="D14" s="5">
        <v>49</v>
      </c>
      <c r="E14" s="6">
        <v>114</v>
      </c>
      <c r="F14" s="5">
        <v>20</v>
      </c>
      <c r="G14" s="5">
        <v>70</v>
      </c>
      <c r="H14" s="5">
        <v>75</v>
      </c>
      <c r="I14" s="5">
        <v>40</v>
      </c>
      <c r="J14" s="5">
        <v>54</v>
      </c>
      <c r="K14" s="7">
        <v>40</v>
      </c>
      <c r="L14" s="5">
        <v>56</v>
      </c>
      <c r="M14" s="5">
        <v>51</v>
      </c>
      <c r="N14" s="5">
        <v>33</v>
      </c>
      <c r="O14" s="5">
        <v>38</v>
      </c>
      <c r="P14" s="5">
        <v>66</v>
      </c>
      <c r="Q14" s="5">
        <v>42</v>
      </c>
      <c r="R14" s="5">
        <v>19</v>
      </c>
      <c r="S14" s="5">
        <v>47</v>
      </c>
      <c r="T14" s="5">
        <v>10</v>
      </c>
      <c r="U14" s="11">
        <f t="shared" si="0"/>
        <v>824</v>
      </c>
      <c r="V14" s="5">
        <f t="shared" si="1"/>
        <v>-12</v>
      </c>
    </row>
    <row r="15" spans="1:24" x14ac:dyDescent="0.25">
      <c r="A15" s="5">
        <v>14</v>
      </c>
      <c r="B15" s="15" t="s">
        <v>72</v>
      </c>
      <c r="C15" s="15" t="s">
        <v>43</v>
      </c>
      <c r="D15" s="5">
        <v>35</v>
      </c>
      <c r="E15" s="5">
        <v>63</v>
      </c>
      <c r="F15" s="5">
        <v>36</v>
      </c>
      <c r="G15" s="5">
        <v>70</v>
      </c>
      <c r="H15" s="5">
        <v>35</v>
      </c>
      <c r="I15" s="5">
        <v>84</v>
      </c>
      <c r="J15" s="5">
        <v>54</v>
      </c>
      <c r="K15" s="5">
        <v>40</v>
      </c>
      <c r="L15" s="6">
        <v>84</v>
      </c>
      <c r="M15" s="5">
        <v>30</v>
      </c>
      <c r="N15" s="5">
        <v>37</v>
      </c>
      <c r="O15" s="5">
        <v>28</v>
      </c>
      <c r="P15" s="5">
        <v>66</v>
      </c>
      <c r="Q15" s="5">
        <v>68</v>
      </c>
      <c r="R15" s="7">
        <v>40</v>
      </c>
      <c r="S15" s="5">
        <v>0</v>
      </c>
      <c r="T15" s="5">
        <v>40</v>
      </c>
      <c r="U15" s="11">
        <f t="shared" si="0"/>
        <v>810</v>
      </c>
      <c r="V15" s="5">
        <f t="shared" si="1"/>
        <v>-14</v>
      </c>
    </row>
    <row r="16" spans="1:24" x14ac:dyDescent="0.25">
      <c r="A16" s="5">
        <v>15</v>
      </c>
      <c r="B16" s="15" t="s">
        <v>157</v>
      </c>
      <c r="C16" s="15" t="s">
        <v>126</v>
      </c>
      <c r="D16" s="6">
        <v>56</v>
      </c>
      <c r="E16" s="5">
        <v>52</v>
      </c>
      <c r="F16" s="5">
        <v>44</v>
      </c>
      <c r="G16" s="5">
        <v>63</v>
      </c>
      <c r="H16" s="5">
        <v>30</v>
      </c>
      <c r="I16" s="5">
        <v>12</v>
      </c>
      <c r="J16" s="5">
        <v>75</v>
      </c>
      <c r="K16" s="5">
        <v>56</v>
      </c>
      <c r="L16" s="5">
        <v>42</v>
      </c>
      <c r="M16" s="5">
        <v>25</v>
      </c>
      <c r="N16" s="5">
        <v>41</v>
      </c>
      <c r="O16" s="5">
        <v>13</v>
      </c>
      <c r="P16" s="5">
        <v>57</v>
      </c>
      <c r="Q16" s="5">
        <v>50</v>
      </c>
      <c r="R16" s="7">
        <v>40</v>
      </c>
      <c r="S16" s="5">
        <v>54</v>
      </c>
      <c r="T16" s="5">
        <v>26</v>
      </c>
      <c r="U16" s="11">
        <f t="shared" si="0"/>
        <v>736</v>
      </c>
      <c r="V16" s="5">
        <f t="shared" si="1"/>
        <v>-74</v>
      </c>
    </row>
    <row r="17" spans="1:22" x14ac:dyDescent="0.25">
      <c r="A17" s="5">
        <v>16</v>
      </c>
      <c r="B17" s="14" t="s">
        <v>158</v>
      </c>
      <c r="C17" s="14" t="s">
        <v>159</v>
      </c>
      <c r="D17" s="6">
        <v>84</v>
      </c>
      <c r="E17" s="5">
        <v>32</v>
      </c>
      <c r="F17" s="5">
        <v>43</v>
      </c>
      <c r="G17" s="5">
        <v>14</v>
      </c>
      <c r="H17" s="5">
        <v>55</v>
      </c>
      <c r="I17" s="5">
        <v>4</v>
      </c>
      <c r="J17" s="5">
        <v>63</v>
      </c>
      <c r="K17" s="7">
        <v>40</v>
      </c>
      <c r="L17" s="5">
        <v>21</v>
      </c>
      <c r="M17" s="5">
        <v>30</v>
      </c>
      <c r="N17" s="5">
        <v>48</v>
      </c>
      <c r="O17" s="5">
        <v>53</v>
      </c>
      <c r="P17" s="5">
        <v>72</v>
      </c>
      <c r="Q17" s="5">
        <v>56</v>
      </c>
      <c r="R17" s="5">
        <v>11</v>
      </c>
      <c r="S17" s="5">
        <v>34</v>
      </c>
      <c r="T17" s="5">
        <v>46</v>
      </c>
      <c r="U17" s="11">
        <f t="shared" si="0"/>
        <v>706</v>
      </c>
      <c r="V17" s="5">
        <f t="shared" si="1"/>
        <v>-30</v>
      </c>
    </row>
    <row r="18" spans="1:22" x14ac:dyDescent="0.25">
      <c r="A18" s="5">
        <v>17</v>
      </c>
      <c r="B18" s="15" t="s">
        <v>68</v>
      </c>
      <c r="C18" s="15" t="s">
        <v>69</v>
      </c>
      <c r="D18" s="5">
        <v>42</v>
      </c>
      <c r="E18" s="5">
        <v>53</v>
      </c>
      <c r="F18" s="5">
        <v>38</v>
      </c>
      <c r="G18" s="5">
        <v>70</v>
      </c>
      <c r="H18" s="6">
        <v>60</v>
      </c>
      <c r="I18" s="5">
        <v>12</v>
      </c>
      <c r="J18" s="5">
        <v>69</v>
      </c>
      <c r="K18" s="7">
        <v>40</v>
      </c>
      <c r="L18" s="5">
        <v>0</v>
      </c>
      <c r="M18" s="5">
        <v>49</v>
      </c>
      <c r="N18" s="5">
        <v>53</v>
      </c>
      <c r="O18" s="5">
        <v>40</v>
      </c>
      <c r="P18" s="5">
        <v>69</v>
      </c>
      <c r="Q18" s="5">
        <v>4</v>
      </c>
      <c r="R18" s="7">
        <v>14</v>
      </c>
      <c r="S18" s="5">
        <v>44</v>
      </c>
      <c r="T18" s="5">
        <v>30</v>
      </c>
      <c r="U18" s="11">
        <f t="shared" si="0"/>
        <v>687</v>
      </c>
      <c r="V18" s="5">
        <f t="shared" si="1"/>
        <v>-19</v>
      </c>
    </row>
    <row r="19" spans="1:22" x14ac:dyDescent="0.25">
      <c r="A19" s="5">
        <v>18</v>
      </c>
      <c r="B19" s="15" t="s">
        <v>56</v>
      </c>
      <c r="C19" s="15" t="s">
        <v>57</v>
      </c>
      <c r="D19" s="5">
        <v>28</v>
      </c>
      <c r="E19" s="5">
        <v>19</v>
      </c>
      <c r="F19" s="5">
        <v>15</v>
      </c>
      <c r="G19" s="5">
        <v>14</v>
      </c>
      <c r="H19" s="5">
        <v>60</v>
      </c>
      <c r="I19" s="5">
        <v>24</v>
      </c>
      <c r="J19" s="5">
        <v>45</v>
      </c>
      <c r="K19" s="5">
        <v>40</v>
      </c>
      <c r="L19" s="6">
        <v>98</v>
      </c>
      <c r="M19" s="5">
        <v>46</v>
      </c>
      <c r="N19" s="5">
        <v>37</v>
      </c>
      <c r="O19" s="5">
        <v>46</v>
      </c>
      <c r="P19" s="5">
        <v>57</v>
      </c>
      <c r="Q19" s="5">
        <v>40</v>
      </c>
      <c r="R19" s="5">
        <v>20</v>
      </c>
      <c r="S19" s="7">
        <v>40</v>
      </c>
      <c r="T19" s="5">
        <v>36</v>
      </c>
      <c r="U19" s="11">
        <f t="shared" si="0"/>
        <v>665</v>
      </c>
      <c r="V19" s="5">
        <f t="shared" si="1"/>
        <v>-22</v>
      </c>
    </row>
    <row r="20" spans="1:22" x14ac:dyDescent="0.25">
      <c r="A20" s="5">
        <v>19</v>
      </c>
      <c r="B20" s="15" t="s">
        <v>91</v>
      </c>
      <c r="C20" s="15" t="s">
        <v>92</v>
      </c>
      <c r="D20" s="5">
        <v>21</v>
      </c>
      <c r="E20" s="5">
        <v>32</v>
      </c>
      <c r="F20" s="5">
        <v>38</v>
      </c>
      <c r="G20" s="5">
        <v>14</v>
      </c>
      <c r="H20" s="5">
        <v>60</v>
      </c>
      <c r="I20" s="5">
        <v>24</v>
      </c>
      <c r="J20" s="5">
        <v>30</v>
      </c>
      <c r="K20" s="6">
        <v>40</v>
      </c>
      <c r="L20" s="5">
        <v>42</v>
      </c>
      <c r="M20" s="5">
        <v>33</v>
      </c>
      <c r="N20" s="5">
        <v>37</v>
      </c>
      <c r="O20" s="5">
        <v>40</v>
      </c>
      <c r="P20" s="5">
        <v>36</v>
      </c>
      <c r="Q20" s="5">
        <v>30</v>
      </c>
      <c r="R20" s="7">
        <v>40</v>
      </c>
      <c r="S20" s="5">
        <v>21</v>
      </c>
      <c r="T20" s="5">
        <v>16</v>
      </c>
      <c r="U20" s="11">
        <f t="shared" si="0"/>
        <v>554</v>
      </c>
      <c r="V20" s="5">
        <f t="shared" si="1"/>
        <v>-111</v>
      </c>
    </row>
    <row r="21" spans="1:22" x14ac:dyDescent="0.25">
      <c r="A21" s="5">
        <v>20</v>
      </c>
      <c r="B21" s="15" t="s">
        <v>73</v>
      </c>
      <c r="C21" s="15" t="s">
        <v>83</v>
      </c>
      <c r="D21" s="5">
        <v>21</v>
      </c>
      <c r="E21" s="5">
        <v>29</v>
      </c>
      <c r="F21" s="5">
        <v>41</v>
      </c>
      <c r="G21" s="5">
        <v>84</v>
      </c>
      <c r="H21" s="5">
        <v>30</v>
      </c>
      <c r="I21" s="7">
        <v>40</v>
      </c>
      <c r="J21" s="5">
        <v>63</v>
      </c>
      <c r="K21" s="5">
        <v>0</v>
      </c>
      <c r="L21" s="5">
        <v>21</v>
      </c>
      <c r="M21" s="6">
        <v>76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11">
        <f t="shared" si="0"/>
        <v>405</v>
      </c>
      <c r="V21" s="5">
        <f t="shared" si="1"/>
        <v>-149</v>
      </c>
    </row>
    <row r="22" spans="1:22" x14ac:dyDescent="0.25">
      <c r="A22" s="5">
        <v>21</v>
      </c>
      <c r="B22" s="15" t="s">
        <v>91</v>
      </c>
      <c r="C22" s="15" t="s">
        <v>97</v>
      </c>
      <c r="D22" s="5">
        <v>21</v>
      </c>
      <c r="E22" s="6">
        <v>16</v>
      </c>
      <c r="F22" s="5">
        <v>5</v>
      </c>
      <c r="G22" s="5">
        <v>14</v>
      </c>
      <c r="H22" s="5">
        <v>75</v>
      </c>
      <c r="I22" s="5">
        <v>4</v>
      </c>
      <c r="J22" s="5">
        <v>60</v>
      </c>
      <c r="K22" s="5">
        <v>0</v>
      </c>
      <c r="L22" s="5">
        <v>14</v>
      </c>
      <c r="M22" s="5">
        <v>20</v>
      </c>
      <c r="N22" s="5">
        <v>39</v>
      </c>
      <c r="O22" s="5">
        <v>24</v>
      </c>
      <c r="P22" s="5">
        <v>21</v>
      </c>
      <c r="Q22" s="5">
        <v>26</v>
      </c>
      <c r="R22" s="7">
        <v>40</v>
      </c>
      <c r="S22" s="5">
        <v>0</v>
      </c>
      <c r="T22" s="5">
        <v>0</v>
      </c>
      <c r="U22" s="11">
        <f t="shared" si="0"/>
        <v>379</v>
      </c>
      <c r="V22" s="5">
        <f t="shared" si="1"/>
        <v>-26</v>
      </c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5">
      <c r="B34" s="8"/>
      <c r="C34" s="8"/>
    </row>
    <row r="35" spans="1:22" x14ac:dyDescent="0.25">
      <c r="B35" s="8"/>
      <c r="C35" s="8"/>
    </row>
    <row r="36" spans="1:22" x14ac:dyDescent="0.25">
      <c r="B36" s="8"/>
      <c r="C36" s="8"/>
    </row>
    <row r="37" spans="1:22" x14ac:dyDescent="0.25">
      <c r="B37" s="8"/>
      <c r="C37" s="8"/>
    </row>
    <row r="38" spans="1:22" x14ac:dyDescent="0.25">
      <c r="B38" s="8"/>
      <c r="C38" s="8"/>
    </row>
  </sheetData>
  <sortState xmlns:xlrd2="http://schemas.microsoft.com/office/spreadsheetml/2017/richdata2" ref="B2:U22">
    <sortCondition descending="1" ref="U2:U22"/>
  </sortState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39AD-E6E1-486E-9B80-9F6EFC42CCFA}">
  <dimension ref="A1:X33"/>
  <sheetViews>
    <sheetView workbookViewId="0">
      <selection activeCell="O14" sqref="O14"/>
    </sheetView>
  </sheetViews>
  <sheetFormatPr defaultRowHeight="15" x14ac:dyDescent="0.25"/>
  <cols>
    <col min="2" max="2" width="13.42578125" customWidth="1"/>
    <col min="3" max="3" width="13.7109375" customWidth="1"/>
    <col min="4" max="4" width="11.7109375" customWidth="1"/>
  </cols>
  <sheetData>
    <row r="1" spans="1:24" ht="98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3" t="s">
        <v>20</v>
      </c>
      <c r="X1" s="4" t="s">
        <v>21</v>
      </c>
    </row>
    <row r="2" spans="1:24" x14ac:dyDescent="0.25">
      <c r="A2" s="5">
        <v>1</v>
      </c>
      <c r="B2" s="15" t="s">
        <v>141</v>
      </c>
      <c r="C2" s="15" t="s">
        <v>142</v>
      </c>
      <c r="D2" s="5">
        <v>70</v>
      </c>
      <c r="E2" s="5">
        <v>70</v>
      </c>
      <c r="F2" s="6">
        <v>106</v>
      </c>
      <c r="G2" s="5">
        <v>49</v>
      </c>
      <c r="H2" s="5">
        <v>80</v>
      </c>
      <c r="I2" s="5">
        <v>84</v>
      </c>
      <c r="J2" s="5">
        <v>72</v>
      </c>
      <c r="K2" s="5">
        <v>40</v>
      </c>
      <c r="L2" s="5">
        <v>63</v>
      </c>
      <c r="M2" s="5">
        <v>44</v>
      </c>
      <c r="N2" s="5">
        <v>66</v>
      </c>
      <c r="O2" s="5">
        <v>77</v>
      </c>
      <c r="P2" s="5">
        <v>72</v>
      </c>
      <c r="Q2" s="5">
        <v>80</v>
      </c>
      <c r="R2" s="5">
        <v>41</v>
      </c>
      <c r="S2" s="5">
        <v>82</v>
      </c>
      <c r="T2" s="5">
        <v>80</v>
      </c>
      <c r="U2" s="11">
        <f t="shared" ref="U2:U17" si="0">SUM(D2:T2)</f>
        <v>1176</v>
      </c>
      <c r="V2" s="5"/>
    </row>
    <row r="3" spans="1:24" x14ac:dyDescent="0.25">
      <c r="A3" s="5">
        <v>2</v>
      </c>
      <c r="B3" s="15" t="s">
        <v>103</v>
      </c>
      <c r="C3" s="15" t="s">
        <v>136</v>
      </c>
      <c r="D3" s="6">
        <v>182</v>
      </c>
      <c r="E3" s="5">
        <v>30</v>
      </c>
      <c r="F3" s="5">
        <v>43</v>
      </c>
      <c r="G3" s="5">
        <v>77</v>
      </c>
      <c r="H3" s="5">
        <v>70</v>
      </c>
      <c r="I3" s="5">
        <v>60</v>
      </c>
      <c r="J3" s="5">
        <v>63</v>
      </c>
      <c r="K3" s="5">
        <v>70</v>
      </c>
      <c r="L3" s="5">
        <v>84</v>
      </c>
      <c r="M3" s="5">
        <v>64</v>
      </c>
      <c r="N3" s="5">
        <v>49</v>
      </c>
      <c r="O3" s="5">
        <v>72</v>
      </c>
      <c r="P3" s="5">
        <v>54</v>
      </c>
      <c r="Q3" s="5">
        <v>68</v>
      </c>
      <c r="R3" s="5">
        <v>34</v>
      </c>
      <c r="S3" s="5">
        <v>72</v>
      </c>
      <c r="T3" s="5">
        <v>50</v>
      </c>
      <c r="U3" s="11">
        <f t="shared" si="0"/>
        <v>1142</v>
      </c>
      <c r="V3" s="5">
        <f>U3-U2</f>
        <v>-34</v>
      </c>
    </row>
    <row r="4" spans="1:24" x14ac:dyDescent="0.25">
      <c r="A4" s="5">
        <v>3</v>
      </c>
      <c r="B4" s="15" t="s">
        <v>129</v>
      </c>
      <c r="C4" s="15" t="s">
        <v>130</v>
      </c>
      <c r="D4" s="5">
        <v>49</v>
      </c>
      <c r="E4" s="5">
        <v>26</v>
      </c>
      <c r="F4" s="5">
        <v>23</v>
      </c>
      <c r="G4" s="5">
        <v>84</v>
      </c>
      <c r="H4" s="5">
        <v>85</v>
      </c>
      <c r="I4" s="5">
        <v>40</v>
      </c>
      <c r="J4" s="5">
        <v>75</v>
      </c>
      <c r="K4" s="5">
        <v>56</v>
      </c>
      <c r="L4" s="5">
        <v>63</v>
      </c>
      <c r="M4" s="5">
        <v>59</v>
      </c>
      <c r="N4" s="5">
        <v>45</v>
      </c>
      <c r="O4" s="5">
        <v>35</v>
      </c>
      <c r="P4" s="5">
        <v>72</v>
      </c>
      <c r="Q4" s="5">
        <v>68</v>
      </c>
      <c r="R4" s="5">
        <v>30</v>
      </c>
      <c r="S4" s="6">
        <v>164</v>
      </c>
      <c r="T4" s="5">
        <v>46</v>
      </c>
      <c r="U4" s="11">
        <f t="shared" si="0"/>
        <v>1020</v>
      </c>
      <c r="V4" s="5">
        <f t="shared" ref="V4:V17" si="1">U4-U3</f>
        <v>-122</v>
      </c>
    </row>
    <row r="5" spans="1:24" x14ac:dyDescent="0.25">
      <c r="A5" s="5">
        <v>4</v>
      </c>
      <c r="B5" s="15" t="s">
        <v>127</v>
      </c>
      <c r="C5" s="15" t="s">
        <v>128</v>
      </c>
      <c r="D5" s="5">
        <v>35</v>
      </c>
      <c r="E5" s="5">
        <v>53</v>
      </c>
      <c r="F5" s="5">
        <v>35</v>
      </c>
      <c r="G5" s="5">
        <v>84</v>
      </c>
      <c r="H5" s="6">
        <v>140</v>
      </c>
      <c r="I5" s="5">
        <v>40</v>
      </c>
      <c r="J5" s="5">
        <v>60</v>
      </c>
      <c r="K5" s="5">
        <v>32</v>
      </c>
      <c r="L5" s="5">
        <v>63</v>
      </c>
      <c r="M5" s="5">
        <v>56</v>
      </c>
      <c r="N5" s="5">
        <v>43</v>
      </c>
      <c r="O5" s="5">
        <v>67</v>
      </c>
      <c r="P5" s="5">
        <v>66</v>
      </c>
      <c r="Q5" s="5">
        <v>68</v>
      </c>
      <c r="R5" s="5">
        <v>27</v>
      </c>
      <c r="S5" s="5">
        <v>71</v>
      </c>
      <c r="T5" s="5">
        <v>0</v>
      </c>
      <c r="U5" s="11">
        <f t="shared" si="0"/>
        <v>940</v>
      </c>
      <c r="V5" s="5">
        <f t="shared" si="1"/>
        <v>-80</v>
      </c>
    </row>
    <row r="6" spans="1:24" x14ac:dyDescent="0.25">
      <c r="A6" s="5">
        <v>5</v>
      </c>
      <c r="B6" s="15" t="s">
        <v>143</v>
      </c>
      <c r="C6" s="15" t="s">
        <v>144</v>
      </c>
      <c r="D6" s="5">
        <v>56</v>
      </c>
      <c r="E6" s="5">
        <v>32</v>
      </c>
      <c r="F6" s="5">
        <v>35</v>
      </c>
      <c r="G6" s="5">
        <v>28</v>
      </c>
      <c r="H6" s="5">
        <v>-15</v>
      </c>
      <c r="I6" s="5">
        <v>60</v>
      </c>
      <c r="J6" s="5">
        <v>69</v>
      </c>
      <c r="K6" s="7">
        <v>40</v>
      </c>
      <c r="L6" s="5">
        <v>70</v>
      </c>
      <c r="M6" s="5">
        <v>49</v>
      </c>
      <c r="N6" s="5">
        <v>30</v>
      </c>
      <c r="O6" s="5">
        <v>59</v>
      </c>
      <c r="P6" s="5">
        <v>60</v>
      </c>
      <c r="Q6" s="5">
        <v>62</v>
      </c>
      <c r="R6" s="5">
        <v>20</v>
      </c>
      <c r="S6" s="6">
        <v>168</v>
      </c>
      <c r="T6" s="5">
        <v>16</v>
      </c>
      <c r="U6" s="11">
        <f t="shared" si="0"/>
        <v>839</v>
      </c>
      <c r="V6" s="5">
        <f t="shared" si="1"/>
        <v>-101</v>
      </c>
    </row>
    <row r="7" spans="1:24" x14ac:dyDescent="0.25">
      <c r="A7" s="5">
        <v>6</v>
      </c>
      <c r="B7" s="15" t="s">
        <v>103</v>
      </c>
      <c r="C7" s="15" t="s">
        <v>135</v>
      </c>
      <c r="D7" s="6">
        <v>126</v>
      </c>
      <c r="E7" s="5">
        <v>42</v>
      </c>
      <c r="F7" s="5">
        <v>43</v>
      </c>
      <c r="G7" s="5">
        <v>70</v>
      </c>
      <c r="H7" s="5">
        <v>-20</v>
      </c>
      <c r="I7" s="5">
        <v>40</v>
      </c>
      <c r="J7" s="5">
        <v>69</v>
      </c>
      <c r="K7" s="7">
        <v>40</v>
      </c>
      <c r="L7" s="5">
        <v>42</v>
      </c>
      <c r="M7" s="5">
        <v>25</v>
      </c>
      <c r="N7" s="5">
        <v>45</v>
      </c>
      <c r="O7" s="5">
        <v>62</v>
      </c>
      <c r="P7" s="5">
        <v>66</v>
      </c>
      <c r="Q7" s="5">
        <v>64</v>
      </c>
      <c r="R7" s="5">
        <v>20</v>
      </c>
      <c r="S7" s="5">
        <v>55</v>
      </c>
      <c r="T7" s="5">
        <v>0</v>
      </c>
      <c r="U7" s="11">
        <f t="shared" si="0"/>
        <v>789</v>
      </c>
      <c r="V7" s="5">
        <f t="shared" si="1"/>
        <v>-50</v>
      </c>
    </row>
    <row r="8" spans="1:24" x14ac:dyDescent="0.25">
      <c r="A8" s="5">
        <v>7</v>
      </c>
      <c r="B8" s="15" t="s">
        <v>100</v>
      </c>
      <c r="C8" s="15" t="s">
        <v>134</v>
      </c>
      <c r="D8" s="5">
        <v>42</v>
      </c>
      <c r="E8" s="6">
        <v>86</v>
      </c>
      <c r="F8" s="5">
        <v>65</v>
      </c>
      <c r="G8" s="5">
        <v>63</v>
      </c>
      <c r="H8" s="5">
        <v>-20</v>
      </c>
      <c r="I8" s="5">
        <v>4</v>
      </c>
      <c r="J8" s="5">
        <v>21</v>
      </c>
      <c r="K8" s="5">
        <v>20</v>
      </c>
      <c r="L8" s="5">
        <v>63</v>
      </c>
      <c r="M8" s="5">
        <v>28</v>
      </c>
      <c r="N8" s="5">
        <v>37</v>
      </c>
      <c r="O8" s="5">
        <v>62</v>
      </c>
      <c r="P8" s="5">
        <v>78</v>
      </c>
      <c r="Q8" s="5">
        <v>68</v>
      </c>
      <c r="R8" s="7">
        <v>40</v>
      </c>
      <c r="S8" s="5">
        <v>39</v>
      </c>
      <c r="T8" s="5">
        <v>56</v>
      </c>
      <c r="U8" s="11">
        <f t="shared" si="0"/>
        <v>752</v>
      </c>
      <c r="V8" s="5">
        <f t="shared" si="1"/>
        <v>-37</v>
      </c>
    </row>
    <row r="9" spans="1:24" x14ac:dyDescent="0.25">
      <c r="A9" s="5">
        <v>8</v>
      </c>
      <c r="B9" s="15" t="s">
        <v>139</v>
      </c>
      <c r="C9" s="15" t="s">
        <v>140</v>
      </c>
      <c r="D9" s="5">
        <v>49</v>
      </c>
      <c r="E9" s="5">
        <v>50</v>
      </c>
      <c r="F9" s="5">
        <v>51</v>
      </c>
      <c r="G9" s="5">
        <v>70</v>
      </c>
      <c r="H9" s="5">
        <v>70</v>
      </c>
      <c r="I9" s="5">
        <v>24</v>
      </c>
      <c r="J9" s="5">
        <v>-15</v>
      </c>
      <c r="K9" s="5">
        <v>0</v>
      </c>
      <c r="L9" s="5">
        <v>35</v>
      </c>
      <c r="M9" s="5">
        <v>35</v>
      </c>
      <c r="N9" s="6">
        <v>126</v>
      </c>
      <c r="O9" s="5">
        <v>59</v>
      </c>
      <c r="P9" s="5">
        <v>60</v>
      </c>
      <c r="Q9" s="5">
        <v>20</v>
      </c>
      <c r="R9" s="5">
        <v>21</v>
      </c>
      <c r="S9" s="7">
        <v>40</v>
      </c>
      <c r="T9" s="5">
        <v>40</v>
      </c>
      <c r="U9" s="11">
        <f t="shared" si="0"/>
        <v>735</v>
      </c>
      <c r="V9" s="5">
        <f t="shared" si="1"/>
        <v>-17</v>
      </c>
    </row>
    <row r="10" spans="1:24" x14ac:dyDescent="0.25">
      <c r="A10" s="5">
        <v>9</v>
      </c>
      <c r="B10" s="15" t="s">
        <v>50</v>
      </c>
      <c r="C10" s="15" t="s">
        <v>51</v>
      </c>
      <c r="D10" s="6">
        <v>140</v>
      </c>
      <c r="E10" s="5">
        <v>21</v>
      </c>
      <c r="F10" s="5">
        <v>34</v>
      </c>
      <c r="G10" s="5">
        <v>28</v>
      </c>
      <c r="H10" s="7">
        <v>40</v>
      </c>
      <c r="I10" s="5">
        <v>8</v>
      </c>
      <c r="J10" s="5">
        <v>60</v>
      </c>
      <c r="K10" s="5">
        <v>10</v>
      </c>
      <c r="L10" s="5">
        <v>35</v>
      </c>
      <c r="M10" s="5">
        <v>36</v>
      </c>
      <c r="N10" s="5">
        <v>30</v>
      </c>
      <c r="O10" s="5">
        <v>68</v>
      </c>
      <c r="P10" s="5">
        <v>48</v>
      </c>
      <c r="Q10" s="5">
        <v>68</v>
      </c>
      <c r="R10" s="5">
        <v>22</v>
      </c>
      <c r="S10" s="5">
        <v>57</v>
      </c>
      <c r="T10" s="5">
        <v>10</v>
      </c>
      <c r="U10" s="11">
        <f t="shared" si="0"/>
        <v>715</v>
      </c>
      <c r="V10" s="5">
        <f t="shared" si="1"/>
        <v>-20</v>
      </c>
    </row>
    <row r="11" spans="1:24" x14ac:dyDescent="0.25">
      <c r="A11" s="5">
        <v>10</v>
      </c>
      <c r="B11" s="15" t="s">
        <v>147</v>
      </c>
      <c r="C11" s="15" t="s">
        <v>152</v>
      </c>
      <c r="D11" s="5">
        <v>21</v>
      </c>
      <c r="E11" s="5">
        <v>40</v>
      </c>
      <c r="F11" s="5">
        <v>20</v>
      </c>
      <c r="G11" s="5">
        <v>56</v>
      </c>
      <c r="H11" s="5">
        <v>85</v>
      </c>
      <c r="I11" s="5">
        <v>40</v>
      </c>
      <c r="J11" s="5">
        <v>45</v>
      </c>
      <c r="K11" s="5">
        <v>60</v>
      </c>
      <c r="L11" s="5">
        <v>63</v>
      </c>
      <c r="M11" s="5">
        <v>33</v>
      </c>
      <c r="N11" s="5">
        <v>42</v>
      </c>
      <c r="O11" s="5">
        <v>34</v>
      </c>
      <c r="P11" s="5">
        <v>63</v>
      </c>
      <c r="Q11" s="5">
        <v>52</v>
      </c>
      <c r="R11" s="5">
        <v>1</v>
      </c>
      <c r="S11" s="5">
        <v>58</v>
      </c>
      <c r="T11" s="5">
        <v>0</v>
      </c>
      <c r="U11" s="11">
        <f t="shared" si="0"/>
        <v>713</v>
      </c>
      <c r="V11" s="5">
        <f t="shared" si="1"/>
        <v>-2</v>
      </c>
    </row>
    <row r="12" spans="1:24" x14ac:dyDescent="0.25">
      <c r="A12" s="5">
        <v>11</v>
      </c>
      <c r="B12" s="15" t="s">
        <v>75</v>
      </c>
      <c r="C12" s="15" t="s">
        <v>156</v>
      </c>
      <c r="D12" s="5">
        <v>35</v>
      </c>
      <c r="E12" s="5">
        <v>16</v>
      </c>
      <c r="F12" s="7">
        <v>40</v>
      </c>
      <c r="G12" s="5">
        <v>42</v>
      </c>
      <c r="H12" s="5">
        <v>50</v>
      </c>
      <c r="I12" s="6">
        <v>120</v>
      </c>
      <c r="J12" s="5">
        <v>30</v>
      </c>
      <c r="K12" s="5">
        <v>16</v>
      </c>
      <c r="L12" s="5">
        <v>35</v>
      </c>
      <c r="M12" s="5">
        <v>26</v>
      </c>
      <c r="N12" s="5">
        <v>35</v>
      </c>
      <c r="O12" s="5">
        <v>45</v>
      </c>
      <c r="P12" s="5">
        <v>45</v>
      </c>
      <c r="Q12" s="5">
        <v>56</v>
      </c>
      <c r="R12" s="5">
        <v>35</v>
      </c>
      <c r="S12" s="5">
        <v>0</v>
      </c>
      <c r="T12" s="5">
        <v>20</v>
      </c>
      <c r="U12" s="11">
        <f t="shared" si="0"/>
        <v>646</v>
      </c>
      <c r="V12" s="5">
        <f t="shared" si="1"/>
        <v>-67</v>
      </c>
    </row>
    <row r="13" spans="1:24" x14ac:dyDescent="0.25">
      <c r="A13" s="5">
        <v>12</v>
      </c>
      <c r="B13" s="15" t="s">
        <v>107</v>
      </c>
      <c r="C13" s="15" t="s">
        <v>148</v>
      </c>
      <c r="D13" s="5">
        <v>42</v>
      </c>
      <c r="E13" s="5">
        <v>43</v>
      </c>
      <c r="F13" s="5">
        <v>15</v>
      </c>
      <c r="G13" s="5">
        <v>14</v>
      </c>
      <c r="H13" s="7">
        <v>40</v>
      </c>
      <c r="I13" s="5">
        <v>40</v>
      </c>
      <c r="J13" s="5">
        <v>45</v>
      </c>
      <c r="K13" s="5">
        <v>26</v>
      </c>
      <c r="L13" s="5">
        <v>42</v>
      </c>
      <c r="M13" s="6">
        <v>78</v>
      </c>
      <c r="N13" s="5">
        <v>32</v>
      </c>
      <c r="O13" s="5">
        <v>26</v>
      </c>
      <c r="P13" s="5">
        <v>54</v>
      </c>
      <c r="Q13" s="5">
        <v>62</v>
      </c>
      <c r="R13" s="5">
        <v>11</v>
      </c>
      <c r="S13" s="5">
        <v>50</v>
      </c>
      <c r="T13" s="5">
        <v>0</v>
      </c>
      <c r="U13" s="11">
        <f t="shared" si="0"/>
        <v>620</v>
      </c>
      <c r="V13" s="5">
        <f t="shared" si="1"/>
        <v>-26</v>
      </c>
    </row>
    <row r="14" spans="1:24" x14ac:dyDescent="0.25">
      <c r="A14" s="5">
        <v>13</v>
      </c>
      <c r="B14" s="15" t="s">
        <v>145</v>
      </c>
      <c r="C14" s="15" t="s">
        <v>146</v>
      </c>
      <c r="D14" s="5">
        <v>35</v>
      </c>
      <c r="E14" s="5">
        <v>26</v>
      </c>
      <c r="F14" s="5">
        <v>23</v>
      </c>
      <c r="G14" s="5">
        <v>42</v>
      </c>
      <c r="H14" s="5">
        <v>75</v>
      </c>
      <c r="I14" s="6">
        <v>0</v>
      </c>
      <c r="J14" s="5">
        <v>63</v>
      </c>
      <c r="K14" s="5">
        <v>0</v>
      </c>
      <c r="L14" s="5">
        <v>28</v>
      </c>
      <c r="M14" s="5">
        <v>40</v>
      </c>
      <c r="N14" s="5">
        <v>42</v>
      </c>
      <c r="O14" s="5">
        <v>56</v>
      </c>
      <c r="P14" s="5">
        <v>45</v>
      </c>
      <c r="Q14" s="5">
        <v>52</v>
      </c>
      <c r="R14" s="5">
        <v>20</v>
      </c>
      <c r="S14" s="5">
        <v>48</v>
      </c>
      <c r="T14" s="5">
        <v>16</v>
      </c>
      <c r="U14" s="11">
        <f t="shared" si="0"/>
        <v>611</v>
      </c>
      <c r="V14" s="5">
        <f t="shared" si="1"/>
        <v>-9</v>
      </c>
    </row>
    <row r="15" spans="1:24" x14ac:dyDescent="0.25">
      <c r="A15" s="5">
        <v>16</v>
      </c>
      <c r="B15" s="15" t="s">
        <v>137</v>
      </c>
      <c r="C15" s="15" t="s">
        <v>138</v>
      </c>
      <c r="D15" s="5">
        <v>42</v>
      </c>
      <c r="E15" s="5">
        <v>30</v>
      </c>
      <c r="F15" s="5">
        <v>38</v>
      </c>
      <c r="G15" s="5">
        <v>14</v>
      </c>
      <c r="H15" s="6">
        <v>50</v>
      </c>
      <c r="I15" s="5">
        <v>0</v>
      </c>
      <c r="J15" s="5">
        <v>30</v>
      </c>
      <c r="K15" s="5">
        <v>40</v>
      </c>
      <c r="L15" s="5">
        <v>21</v>
      </c>
      <c r="M15" s="5">
        <v>30</v>
      </c>
      <c r="N15" s="5">
        <v>44</v>
      </c>
      <c r="O15" s="5">
        <v>23</v>
      </c>
      <c r="P15" s="5">
        <v>45</v>
      </c>
      <c r="Q15" s="5">
        <v>58</v>
      </c>
      <c r="R15" s="5">
        <v>11</v>
      </c>
      <c r="S15" s="5">
        <v>70</v>
      </c>
      <c r="T15" s="5">
        <v>20</v>
      </c>
      <c r="U15" s="11">
        <f t="shared" si="0"/>
        <v>566</v>
      </c>
      <c r="V15" s="5">
        <f t="shared" si="1"/>
        <v>-45</v>
      </c>
    </row>
    <row r="16" spans="1:24" x14ac:dyDescent="0.25">
      <c r="A16" s="5">
        <v>14</v>
      </c>
      <c r="B16" s="15" t="s">
        <v>149</v>
      </c>
      <c r="C16" s="15" t="s">
        <v>95</v>
      </c>
      <c r="D16" s="5">
        <v>7</v>
      </c>
      <c r="E16" s="5">
        <v>4</v>
      </c>
      <c r="F16" s="5">
        <v>20</v>
      </c>
      <c r="G16" s="5">
        <v>56</v>
      </c>
      <c r="H16" s="5">
        <v>55</v>
      </c>
      <c r="I16" s="5">
        <v>12</v>
      </c>
      <c r="J16" s="5">
        <v>15</v>
      </c>
      <c r="K16" s="6">
        <v>32</v>
      </c>
      <c r="L16" s="5">
        <v>56</v>
      </c>
      <c r="M16" s="5">
        <v>20</v>
      </c>
      <c r="N16" s="5">
        <v>23</v>
      </c>
      <c r="O16" s="5">
        <v>5</v>
      </c>
      <c r="P16" s="5">
        <v>15</v>
      </c>
      <c r="Q16" s="5">
        <v>46</v>
      </c>
      <c r="R16" s="7">
        <v>40</v>
      </c>
      <c r="S16" s="5">
        <v>0</v>
      </c>
      <c r="T16" s="5">
        <v>0</v>
      </c>
      <c r="U16" s="11">
        <f t="shared" si="0"/>
        <v>406</v>
      </c>
      <c r="V16" s="5">
        <f t="shared" si="1"/>
        <v>-160</v>
      </c>
    </row>
    <row r="17" spans="1:22" x14ac:dyDescent="0.25">
      <c r="A17" s="5">
        <v>15</v>
      </c>
      <c r="B17" s="15" t="s">
        <v>131</v>
      </c>
      <c r="C17" s="15" t="s">
        <v>132</v>
      </c>
      <c r="D17" s="5">
        <v>21</v>
      </c>
      <c r="E17" s="5">
        <v>18</v>
      </c>
      <c r="F17" s="5">
        <v>5</v>
      </c>
      <c r="G17" s="5">
        <v>14</v>
      </c>
      <c r="H17" s="5">
        <v>70</v>
      </c>
      <c r="I17" s="5">
        <v>24</v>
      </c>
      <c r="J17" s="5">
        <v>-15</v>
      </c>
      <c r="K17" s="5">
        <v>0</v>
      </c>
      <c r="L17" s="6">
        <v>0</v>
      </c>
      <c r="M17" s="5">
        <v>10</v>
      </c>
      <c r="N17" s="5">
        <v>0</v>
      </c>
      <c r="O17" s="5">
        <v>8</v>
      </c>
      <c r="P17" s="5">
        <v>15</v>
      </c>
      <c r="Q17" s="5">
        <v>10</v>
      </c>
      <c r="R17" s="5">
        <v>11</v>
      </c>
      <c r="S17" s="7">
        <v>40</v>
      </c>
      <c r="T17" s="5">
        <v>10</v>
      </c>
      <c r="U17" s="11">
        <f t="shared" si="0"/>
        <v>241</v>
      </c>
      <c r="V17" s="5">
        <f t="shared" si="1"/>
        <v>-165</v>
      </c>
    </row>
    <row r="18" spans="1:22" x14ac:dyDescent="0.25">
      <c r="A18" s="5"/>
      <c r="B18" s="1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/>
      <c r="V18" s="5"/>
    </row>
    <row r="19" spans="1:22" x14ac:dyDescent="0.25">
      <c r="A19" s="5"/>
      <c r="B19" s="1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1"/>
      <c r="V19" s="5"/>
    </row>
    <row r="20" spans="1:22" x14ac:dyDescent="0.25">
      <c r="A20" s="5"/>
      <c r="B20" s="15"/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15"/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15"/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sortState xmlns:xlrd2="http://schemas.microsoft.com/office/spreadsheetml/2017/richdata2" ref="A2:U17">
    <sortCondition descending="1" ref="U2:U17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5461-C723-49D4-A10F-2564B57C6D63}">
  <dimension ref="A1:X33"/>
  <sheetViews>
    <sheetView workbookViewId="0">
      <selection activeCell="O14" sqref="O14"/>
    </sheetView>
  </sheetViews>
  <sheetFormatPr defaultRowHeight="15" x14ac:dyDescent="0.25"/>
  <cols>
    <col min="3" max="3" width="17.28515625" customWidth="1"/>
    <col min="4" max="4" width="11.7109375" customWidth="1"/>
  </cols>
  <sheetData>
    <row r="1" spans="1:24" ht="98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28</v>
      </c>
      <c r="V1" s="9" t="s">
        <v>154</v>
      </c>
      <c r="W1" s="3" t="s">
        <v>20</v>
      </c>
      <c r="X1" s="4" t="s">
        <v>21</v>
      </c>
    </row>
    <row r="2" spans="1:24" x14ac:dyDescent="0.25">
      <c r="A2" s="5">
        <v>1</v>
      </c>
      <c r="B2" s="14" t="s">
        <v>117</v>
      </c>
      <c r="C2" s="14" t="s">
        <v>38</v>
      </c>
      <c r="D2" s="5">
        <v>63</v>
      </c>
      <c r="E2" s="5">
        <v>50</v>
      </c>
      <c r="F2" s="5">
        <v>46</v>
      </c>
      <c r="G2" s="5">
        <v>42</v>
      </c>
      <c r="H2" s="5">
        <v>80</v>
      </c>
      <c r="I2" s="5">
        <v>40</v>
      </c>
      <c r="J2" s="5">
        <v>75</v>
      </c>
      <c r="K2" s="5">
        <v>58</v>
      </c>
      <c r="L2" s="5">
        <v>28</v>
      </c>
      <c r="M2" s="5">
        <v>72</v>
      </c>
      <c r="N2" s="5">
        <v>49</v>
      </c>
      <c r="O2" s="5">
        <v>67</v>
      </c>
      <c r="P2" s="6">
        <v>144</v>
      </c>
      <c r="Q2" s="5">
        <v>68</v>
      </c>
      <c r="R2" s="7">
        <v>40</v>
      </c>
      <c r="S2" s="5">
        <v>80</v>
      </c>
      <c r="T2" s="5">
        <v>20</v>
      </c>
      <c r="U2" s="11">
        <f t="shared" ref="U2:U12" si="0">SUM(D2:T2)</f>
        <v>1022</v>
      </c>
      <c r="V2" s="5"/>
    </row>
    <row r="3" spans="1:24" x14ac:dyDescent="0.25">
      <c r="A3" s="5">
        <v>2</v>
      </c>
      <c r="B3" s="14" t="s">
        <v>103</v>
      </c>
      <c r="C3" s="14" t="s">
        <v>125</v>
      </c>
      <c r="D3" s="5">
        <v>56</v>
      </c>
      <c r="E3" s="5">
        <v>44</v>
      </c>
      <c r="F3" s="5">
        <v>40</v>
      </c>
      <c r="G3" s="6">
        <v>126</v>
      </c>
      <c r="H3" s="5">
        <v>40</v>
      </c>
      <c r="I3" s="5">
        <v>60</v>
      </c>
      <c r="J3" s="5">
        <v>54</v>
      </c>
      <c r="K3" s="5">
        <v>62</v>
      </c>
      <c r="L3" s="5">
        <v>63</v>
      </c>
      <c r="M3" s="5">
        <v>48</v>
      </c>
      <c r="N3" s="5">
        <v>49</v>
      </c>
      <c r="O3" s="5">
        <v>39</v>
      </c>
      <c r="P3" s="5">
        <v>69</v>
      </c>
      <c r="Q3" s="5">
        <v>60</v>
      </c>
      <c r="R3" s="7">
        <v>40</v>
      </c>
      <c r="S3" s="5">
        <v>51</v>
      </c>
      <c r="T3" s="5">
        <v>74</v>
      </c>
      <c r="U3" s="11">
        <f t="shared" si="0"/>
        <v>975</v>
      </c>
      <c r="V3" s="5">
        <f>U3-U2</f>
        <v>-47</v>
      </c>
    </row>
    <row r="4" spans="1:24" x14ac:dyDescent="0.25">
      <c r="A4" s="5">
        <v>3</v>
      </c>
      <c r="B4" s="14" t="s">
        <v>123</v>
      </c>
      <c r="C4" s="14" t="s">
        <v>124</v>
      </c>
      <c r="D4" s="5">
        <v>49</v>
      </c>
      <c r="E4" s="5">
        <v>28</v>
      </c>
      <c r="F4" s="5">
        <v>18</v>
      </c>
      <c r="G4" s="6">
        <v>126</v>
      </c>
      <c r="H4" s="5">
        <v>75</v>
      </c>
      <c r="I4" s="5">
        <v>84</v>
      </c>
      <c r="J4" s="5">
        <v>72</v>
      </c>
      <c r="K4" s="7">
        <v>40</v>
      </c>
      <c r="L4" s="5">
        <v>42</v>
      </c>
      <c r="M4" s="5">
        <v>56</v>
      </c>
      <c r="N4" s="5">
        <v>44</v>
      </c>
      <c r="O4" s="5">
        <v>68</v>
      </c>
      <c r="P4" s="5">
        <v>69</v>
      </c>
      <c r="Q4" s="5">
        <v>50</v>
      </c>
      <c r="R4" s="5">
        <v>24</v>
      </c>
      <c r="S4" s="5">
        <v>46</v>
      </c>
      <c r="T4" s="5">
        <v>56</v>
      </c>
      <c r="U4" s="11">
        <f t="shared" si="0"/>
        <v>947</v>
      </c>
      <c r="V4" s="5">
        <f t="shared" ref="V4:V12" si="1">U4-U3</f>
        <v>-28</v>
      </c>
    </row>
    <row r="5" spans="1:24" x14ac:dyDescent="0.25">
      <c r="A5" s="5">
        <v>4</v>
      </c>
      <c r="B5" s="14" t="s">
        <v>111</v>
      </c>
      <c r="C5" s="14" t="s">
        <v>112</v>
      </c>
      <c r="D5" s="5">
        <v>56</v>
      </c>
      <c r="E5" s="5">
        <v>60</v>
      </c>
      <c r="F5" s="5">
        <v>18</v>
      </c>
      <c r="G5" s="5">
        <v>42</v>
      </c>
      <c r="H5" s="5">
        <v>80</v>
      </c>
      <c r="I5" s="5">
        <v>60</v>
      </c>
      <c r="J5" s="5">
        <v>60</v>
      </c>
      <c r="K5" s="7">
        <v>40</v>
      </c>
      <c r="L5" s="5">
        <v>49</v>
      </c>
      <c r="M5" s="5">
        <v>33</v>
      </c>
      <c r="N5" s="6">
        <v>82</v>
      </c>
      <c r="O5" s="5">
        <v>52</v>
      </c>
      <c r="P5" s="5">
        <v>45</v>
      </c>
      <c r="Q5" s="5">
        <v>72</v>
      </c>
      <c r="R5" s="5">
        <v>34</v>
      </c>
      <c r="S5" s="5">
        <v>54</v>
      </c>
      <c r="T5" s="5">
        <v>10</v>
      </c>
      <c r="U5" s="11">
        <f t="shared" si="0"/>
        <v>847</v>
      </c>
      <c r="V5" s="5">
        <f t="shared" si="1"/>
        <v>-100</v>
      </c>
    </row>
    <row r="6" spans="1:24" x14ac:dyDescent="0.25">
      <c r="A6" s="5">
        <v>5</v>
      </c>
      <c r="B6" s="14" t="s">
        <v>66</v>
      </c>
      <c r="C6" s="14" t="s">
        <v>114</v>
      </c>
      <c r="D6" s="7">
        <v>40</v>
      </c>
      <c r="E6" s="5">
        <v>58</v>
      </c>
      <c r="F6" s="5">
        <v>5</v>
      </c>
      <c r="G6" s="5">
        <v>70</v>
      </c>
      <c r="H6" s="5">
        <v>60</v>
      </c>
      <c r="I6" s="5">
        <v>40</v>
      </c>
      <c r="J6" s="5">
        <v>45</v>
      </c>
      <c r="K6" s="5">
        <v>30</v>
      </c>
      <c r="L6" s="5">
        <v>56</v>
      </c>
      <c r="M6" s="5">
        <v>61</v>
      </c>
      <c r="N6" s="5">
        <v>41</v>
      </c>
      <c r="O6" s="5">
        <v>43</v>
      </c>
      <c r="P6" s="5">
        <v>38</v>
      </c>
      <c r="Q6" s="5">
        <v>74</v>
      </c>
      <c r="R6" s="5">
        <v>25</v>
      </c>
      <c r="S6" s="6">
        <v>138</v>
      </c>
      <c r="T6" s="5">
        <v>20</v>
      </c>
      <c r="U6" s="11">
        <f t="shared" si="0"/>
        <v>844</v>
      </c>
      <c r="V6" s="5">
        <f t="shared" si="1"/>
        <v>-3</v>
      </c>
    </row>
    <row r="7" spans="1:24" x14ac:dyDescent="0.25">
      <c r="A7" s="5">
        <v>6</v>
      </c>
      <c r="B7" s="14" t="s">
        <v>119</v>
      </c>
      <c r="C7" s="14" t="s">
        <v>120</v>
      </c>
      <c r="D7" s="5">
        <v>35</v>
      </c>
      <c r="E7" s="5">
        <v>59</v>
      </c>
      <c r="F7" s="5">
        <v>10</v>
      </c>
      <c r="G7" s="7">
        <v>40</v>
      </c>
      <c r="H7" s="5">
        <v>40</v>
      </c>
      <c r="I7" s="5">
        <v>12</v>
      </c>
      <c r="J7" s="5">
        <v>84</v>
      </c>
      <c r="K7" s="5">
        <v>46</v>
      </c>
      <c r="L7" s="5">
        <v>42</v>
      </c>
      <c r="M7" s="5">
        <v>46</v>
      </c>
      <c r="N7" s="5">
        <v>40</v>
      </c>
      <c r="O7" s="5">
        <v>56</v>
      </c>
      <c r="P7" s="6">
        <v>144</v>
      </c>
      <c r="Q7" s="5">
        <v>26</v>
      </c>
      <c r="R7" s="5">
        <v>25</v>
      </c>
      <c r="S7" s="5">
        <v>87</v>
      </c>
      <c r="T7" s="5">
        <v>50</v>
      </c>
      <c r="U7" s="11">
        <f t="shared" si="0"/>
        <v>842</v>
      </c>
      <c r="V7" s="5">
        <f t="shared" si="1"/>
        <v>-2</v>
      </c>
    </row>
    <row r="8" spans="1:24" x14ac:dyDescent="0.25">
      <c r="A8" s="5">
        <v>7</v>
      </c>
      <c r="B8" s="14" t="s">
        <v>47</v>
      </c>
      <c r="C8" s="14" t="s">
        <v>118</v>
      </c>
      <c r="D8" s="5">
        <v>28</v>
      </c>
      <c r="E8" s="5">
        <v>55</v>
      </c>
      <c r="F8" s="5">
        <v>10</v>
      </c>
      <c r="G8" s="5">
        <v>70</v>
      </c>
      <c r="H8" s="5">
        <v>80</v>
      </c>
      <c r="I8" s="5">
        <v>40</v>
      </c>
      <c r="J8" s="5">
        <v>45</v>
      </c>
      <c r="K8" s="7">
        <v>40</v>
      </c>
      <c r="L8" s="6">
        <v>70</v>
      </c>
      <c r="M8" s="5">
        <v>36</v>
      </c>
      <c r="N8" s="5">
        <v>36</v>
      </c>
      <c r="O8" s="5">
        <v>39</v>
      </c>
      <c r="P8" s="5">
        <v>60</v>
      </c>
      <c r="Q8" s="5">
        <v>58</v>
      </c>
      <c r="R8" s="5">
        <v>23</v>
      </c>
      <c r="S8" s="5">
        <v>57</v>
      </c>
      <c r="T8" s="5">
        <v>36</v>
      </c>
      <c r="U8" s="11">
        <f t="shared" si="0"/>
        <v>783</v>
      </c>
      <c r="V8" s="5">
        <f t="shared" si="1"/>
        <v>-59</v>
      </c>
    </row>
    <row r="9" spans="1:24" x14ac:dyDescent="0.25">
      <c r="A9" s="5">
        <v>8</v>
      </c>
      <c r="B9" s="14" t="s">
        <v>121</v>
      </c>
      <c r="C9" s="14" t="s">
        <v>122</v>
      </c>
      <c r="D9" s="5">
        <v>49</v>
      </c>
      <c r="E9" s="6">
        <v>80</v>
      </c>
      <c r="F9" s="5">
        <v>15</v>
      </c>
      <c r="G9" s="5">
        <v>84</v>
      </c>
      <c r="H9" s="5">
        <v>55</v>
      </c>
      <c r="I9" s="5">
        <v>12</v>
      </c>
      <c r="J9" s="5">
        <v>54</v>
      </c>
      <c r="K9" s="5">
        <v>62</v>
      </c>
      <c r="L9" s="5">
        <v>42</v>
      </c>
      <c r="M9" s="5">
        <v>51</v>
      </c>
      <c r="N9" s="5">
        <v>25</v>
      </c>
      <c r="O9" s="5">
        <v>25</v>
      </c>
      <c r="P9" s="5">
        <v>51</v>
      </c>
      <c r="Q9" s="5">
        <v>0</v>
      </c>
      <c r="R9" s="7">
        <v>40</v>
      </c>
      <c r="S9" s="5">
        <v>63</v>
      </c>
      <c r="T9" s="5">
        <v>36</v>
      </c>
      <c r="U9" s="11">
        <f t="shared" si="0"/>
        <v>744</v>
      </c>
      <c r="V9" s="5">
        <f t="shared" si="1"/>
        <v>-39</v>
      </c>
    </row>
    <row r="10" spans="1:24" x14ac:dyDescent="0.25">
      <c r="A10" s="5">
        <v>9</v>
      </c>
      <c r="B10" s="14" t="s">
        <v>115</v>
      </c>
      <c r="C10" s="14" t="s">
        <v>116</v>
      </c>
      <c r="D10" s="5">
        <v>21</v>
      </c>
      <c r="E10" s="5">
        <v>21</v>
      </c>
      <c r="F10" s="5">
        <v>20</v>
      </c>
      <c r="G10" s="5">
        <v>14</v>
      </c>
      <c r="H10" s="5">
        <v>80</v>
      </c>
      <c r="I10" s="5">
        <v>24</v>
      </c>
      <c r="J10" s="5">
        <v>69</v>
      </c>
      <c r="K10" s="5">
        <v>26</v>
      </c>
      <c r="L10" s="5">
        <v>42</v>
      </c>
      <c r="M10" s="5">
        <v>25</v>
      </c>
      <c r="N10" s="5">
        <v>25</v>
      </c>
      <c r="O10" s="5">
        <v>20</v>
      </c>
      <c r="P10" s="5">
        <v>54</v>
      </c>
      <c r="Q10" s="5">
        <v>56</v>
      </c>
      <c r="R10" s="7">
        <v>40</v>
      </c>
      <c r="S10" s="6">
        <v>154</v>
      </c>
      <c r="T10" s="5">
        <v>36</v>
      </c>
      <c r="U10" s="11">
        <f t="shared" si="0"/>
        <v>727</v>
      </c>
      <c r="V10" s="5">
        <f t="shared" si="1"/>
        <v>-17</v>
      </c>
    </row>
    <row r="11" spans="1:24" x14ac:dyDescent="0.25">
      <c r="A11" s="5">
        <v>10</v>
      </c>
      <c r="B11" s="14" t="s">
        <v>109</v>
      </c>
      <c r="C11" s="14" t="s">
        <v>110</v>
      </c>
      <c r="D11" s="5">
        <v>14</v>
      </c>
      <c r="E11" s="5">
        <v>12</v>
      </c>
      <c r="F11" s="5">
        <v>15</v>
      </c>
      <c r="G11" s="5">
        <v>42</v>
      </c>
      <c r="H11" s="5">
        <v>80</v>
      </c>
      <c r="I11" s="5">
        <v>24</v>
      </c>
      <c r="J11" s="5">
        <v>69</v>
      </c>
      <c r="K11" s="5">
        <v>32</v>
      </c>
      <c r="L11" s="5">
        <v>35</v>
      </c>
      <c r="M11" s="6">
        <v>66</v>
      </c>
      <c r="N11" s="5">
        <v>39</v>
      </c>
      <c r="O11" s="5">
        <v>46</v>
      </c>
      <c r="P11" s="5">
        <v>45</v>
      </c>
      <c r="Q11" s="5">
        <v>30</v>
      </c>
      <c r="R11" s="5">
        <v>6</v>
      </c>
      <c r="S11" s="5">
        <v>0</v>
      </c>
      <c r="T11" s="5">
        <v>30</v>
      </c>
      <c r="U11" s="11">
        <f t="shared" si="0"/>
        <v>585</v>
      </c>
      <c r="V11" s="5">
        <f t="shared" si="1"/>
        <v>-142</v>
      </c>
    </row>
    <row r="12" spans="1:24" x14ac:dyDescent="0.25">
      <c r="A12" s="5">
        <v>11</v>
      </c>
      <c r="B12" s="14" t="s">
        <v>100</v>
      </c>
      <c r="C12" s="14" t="s">
        <v>113</v>
      </c>
      <c r="D12" s="6">
        <v>42</v>
      </c>
      <c r="E12" s="5">
        <v>41</v>
      </c>
      <c r="F12" s="5">
        <v>23</v>
      </c>
      <c r="G12" s="5">
        <v>0</v>
      </c>
      <c r="H12" s="5">
        <v>70</v>
      </c>
      <c r="I12" s="5">
        <v>24</v>
      </c>
      <c r="J12" s="5">
        <v>30</v>
      </c>
      <c r="K12" s="5">
        <v>26</v>
      </c>
      <c r="L12" s="5">
        <v>35</v>
      </c>
      <c r="M12" s="5">
        <v>20</v>
      </c>
      <c r="N12" s="5">
        <v>30</v>
      </c>
      <c r="O12" s="5">
        <v>43</v>
      </c>
      <c r="P12" s="5">
        <v>36</v>
      </c>
      <c r="Q12" s="5">
        <v>30</v>
      </c>
      <c r="R12" s="7">
        <v>40</v>
      </c>
      <c r="S12" s="5">
        <v>0</v>
      </c>
      <c r="T12" s="5">
        <v>32</v>
      </c>
      <c r="U12" s="11">
        <f t="shared" si="0"/>
        <v>522</v>
      </c>
      <c r="V12" s="5">
        <f t="shared" si="1"/>
        <v>-63</v>
      </c>
    </row>
    <row r="13" spans="1:24" x14ac:dyDescent="0.25">
      <c r="A13" s="5"/>
      <c r="B13" s="15"/>
      <c r="C13" s="1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4" x14ac:dyDescent="0.25">
      <c r="A14" s="5"/>
      <c r="B14" s="15"/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4" x14ac:dyDescent="0.25">
      <c r="A15" s="5"/>
      <c r="B15" s="15"/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4" x14ac:dyDescent="0.25">
      <c r="A16" s="5"/>
      <c r="B16" s="1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5"/>
      <c r="B17" s="1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5"/>
      <c r="B18" s="1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5"/>
      <c r="B19" s="1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15"/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15"/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15"/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15"/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15"/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15"/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15"/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15"/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15"/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15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15"/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15"/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1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sortState xmlns:xlrd2="http://schemas.microsoft.com/office/spreadsheetml/2017/richdata2" ref="B2:U12">
    <sortCondition descending="1" ref="U2:U1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Malé děti</vt:lpstr>
      <vt:lpstr>Větší děti</vt:lpstr>
      <vt:lpstr>Dorost</vt:lpstr>
      <vt:lpstr>LL ženy</vt:lpstr>
      <vt:lpstr>LL muži</vt:lpstr>
      <vt:lpstr>Tradiční luk</vt:lpstr>
      <vt:lpstr>Primitivní luk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Ratajová</dc:creator>
  <cp:lastModifiedBy>Stanislav Rataj</cp:lastModifiedBy>
  <dcterms:created xsi:type="dcterms:W3CDTF">2024-07-21T10:41:54Z</dcterms:created>
  <dcterms:modified xsi:type="dcterms:W3CDTF">2024-07-22T19:42:13Z</dcterms:modified>
</cp:coreProperties>
</file>