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ropbox\Lukostrelec\LH2025\"/>
    </mc:Choice>
  </mc:AlternateContent>
  <xr:revisionPtr revIDLastSave="0" documentId="13_ncr:1_{CC36D5A2-38E9-46C3-A907-8B63D2EB8982}" xr6:coauthVersionLast="47" xr6:coauthVersionMax="47" xr10:uidLastSave="{00000000-0000-0000-0000-000000000000}"/>
  <bookViews>
    <workbookView xWindow="4860" yWindow="120" windowWidth="38700" windowHeight="15345" xr2:uid="{687F3CA6-3D21-4975-BBDA-0A39191AC1C9}"/>
  </bookViews>
  <sheets>
    <sheet name="Malé děti" sheetId="1" r:id="rId1"/>
    <sheet name="Dívky" sheetId="9" r:id="rId2"/>
    <sheet name="Chlapci" sheetId="8" r:id="rId3"/>
    <sheet name="Dorostenky" sheetId="10" r:id="rId4"/>
    <sheet name="Dorostenci" sheetId="11" r:id="rId5"/>
    <sheet name="Primitivní ženy" sheetId="12" r:id="rId6"/>
    <sheet name="Primitivní muži" sheetId="13" r:id="rId7"/>
    <sheet name="Tradiční ženy" sheetId="14" r:id="rId8"/>
    <sheet name="Tradiční muži" sheetId="15" r:id="rId9"/>
    <sheet name="Lovci ženy" sheetId="16" r:id="rId10"/>
    <sheet name="Lovci muži" sheetId="17" r:id="rId1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7" i="1" l="1"/>
  <c r="X7" i="1" s="1"/>
  <c r="W6" i="8"/>
  <c r="X6" i="8" s="1"/>
  <c r="W32" i="17"/>
  <c r="W31" i="17"/>
  <c r="W30" i="17"/>
  <c r="W29" i="17"/>
  <c r="W28" i="17"/>
  <c r="X28" i="17" s="1"/>
  <c r="W27" i="17"/>
  <c r="W26" i="17"/>
  <c r="W25" i="17"/>
  <c r="W24" i="17"/>
  <c r="W23" i="17"/>
  <c r="W19" i="17"/>
  <c r="W22" i="17"/>
  <c r="W21" i="17"/>
  <c r="W20" i="17"/>
  <c r="W18" i="17"/>
  <c r="W15" i="17"/>
  <c r="W17" i="17"/>
  <c r="W16" i="17"/>
  <c r="W14" i="17"/>
  <c r="W13" i="17"/>
  <c r="W11" i="17"/>
  <c r="W12" i="17"/>
  <c r="W7" i="17"/>
  <c r="W10" i="17"/>
  <c r="W9" i="17"/>
  <c r="X7" i="17"/>
  <c r="W6" i="17"/>
  <c r="W9" i="13"/>
  <c r="W8" i="13"/>
  <c r="X8" i="13" s="1"/>
  <c r="W7" i="13"/>
  <c r="X7" i="13" s="1"/>
  <c r="W12" i="16"/>
  <c r="W14" i="16"/>
  <c r="W13" i="16"/>
  <c r="W11" i="16"/>
  <c r="W10" i="16"/>
  <c r="W9" i="16"/>
  <c r="W8" i="16"/>
  <c r="X8" i="16" s="1"/>
  <c r="W7" i="16"/>
  <c r="X7" i="16" s="1"/>
  <c r="W12" i="14"/>
  <c r="W11" i="14"/>
  <c r="W10" i="14"/>
  <c r="W9" i="14"/>
  <c r="W8" i="14"/>
  <c r="W7" i="14"/>
  <c r="X7" i="14" s="1"/>
  <c r="W13" i="15"/>
  <c r="W12" i="15"/>
  <c r="W11" i="15"/>
  <c r="W10" i="15"/>
  <c r="W9" i="15"/>
  <c r="W8" i="15"/>
  <c r="X8" i="15" s="1"/>
  <c r="W7" i="15"/>
  <c r="X7" i="15" s="1"/>
  <c r="W9" i="10"/>
  <c r="X9" i="10" s="1"/>
  <c r="W8" i="10"/>
  <c r="X8" i="10" s="1"/>
  <c r="W7" i="10"/>
  <c r="X7" i="10" s="1"/>
  <c r="W8" i="17"/>
  <c r="W5" i="17"/>
  <c r="W4" i="17"/>
  <c r="W3" i="17"/>
  <c r="W2" i="17"/>
  <c r="W6" i="16"/>
  <c r="W5" i="16"/>
  <c r="W4" i="16"/>
  <c r="W3" i="16"/>
  <c r="W2" i="16"/>
  <c r="W6" i="15"/>
  <c r="W5" i="15"/>
  <c r="W4" i="15"/>
  <c r="W2" i="15"/>
  <c r="W3" i="15"/>
  <c r="W6" i="14"/>
  <c r="W5" i="14"/>
  <c r="W4" i="14"/>
  <c r="W3" i="14"/>
  <c r="W2" i="14"/>
  <c r="W6" i="13"/>
  <c r="W5" i="13"/>
  <c r="W4" i="13"/>
  <c r="W3" i="13"/>
  <c r="W2" i="13"/>
  <c r="W4" i="12"/>
  <c r="W3" i="12"/>
  <c r="W2" i="12"/>
  <c r="W4" i="11"/>
  <c r="W3" i="11"/>
  <c r="W2" i="11"/>
  <c r="W6" i="10"/>
  <c r="W5" i="10"/>
  <c r="W4" i="10"/>
  <c r="W3" i="10"/>
  <c r="W2" i="10"/>
  <c r="W2" i="9"/>
  <c r="W5" i="9"/>
  <c r="W4" i="9"/>
  <c r="W3" i="9"/>
  <c r="W5" i="8"/>
  <c r="W4" i="8"/>
  <c r="W3" i="8"/>
  <c r="W2" i="8"/>
  <c r="W2" i="1"/>
  <c r="W6" i="1"/>
  <c r="W5" i="1"/>
  <c r="W3" i="1"/>
  <c r="W4" i="1"/>
  <c r="X8" i="17" l="1"/>
  <c r="X5" i="9"/>
  <c r="X3" i="9"/>
  <c r="X32" i="17"/>
  <c r="X31" i="17"/>
  <c r="X30" i="17"/>
  <c r="X29" i="17"/>
  <c r="X26" i="17"/>
  <c r="X27" i="17"/>
  <c r="X25" i="17"/>
  <c r="X23" i="17"/>
  <c r="X22" i="17"/>
  <c r="X21" i="17"/>
  <c r="X20" i="17"/>
  <c r="X19" i="17"/>
  <c r="X17" i="17"/>
  <c r="X16" i="17"/>
  <c r="X15" i="17"/>
  <c r="X14" i="17"/>
  <c r="X13" i="17"/>
  <c r="X11" i="17"/>
  <c r="X10" i="17"/>
  <c r="X9" i="17"/>
  <c r="X12" i="17"/>
  <c r="X18" i="17"/>
  <c r="X24" i="17"/>
  <c r="X6" i="17"/>
  <c r="X5" i="17"/>
  <c r="X4" i="17"/>
  <c r="X3" i="17"/>
  <c r="X9" i="13"/>
  <c r="X6" i="13"/>
  <c r="X4" i="13"/>
  <c r="X5" i="13"/>
  <c r="X3" i="13"/>
  <c r="X14" i="16"/>
  <c r="X13" i="16"/>
  <c r="X12" i="16"/>
  <c r="X11" i="16"/>
  <c r="X10" i="16"/>
  <c r="X9" i="16"/>
  <c r="X6" i="16"/>
  <c r="X5" i="16"/>
  <c r="X4" i="16"/>
  <c r="X3" i="16"/>
  <c r="X4" i="12"/>
  <c r="X3" i="12"/>
  <c r="X3" i="11"/>
  <c r="X4" i="11"/>
  <c r="X12" i="14"/>
  <c r="X10" i="14"/>
  <c r="X11" i="14"/>
  <c r="X9" i="14"/>
  <c r="X8" i="14"/>
  <c r="X6" i="14"/>
  <c r="X5" i="14"/>
  <c r="X3" i="14"/>
  <c r="X4" i="14"/>
  <c r="X13" i="15"/>
  <c r="X12" i="15"/>
  <c r="X11" i="15"/>
  <c r="X10" i="15"/>
  <c r="X9" i="15"/>
  <c r="X6" i="15"/>
  <c r="X5" i="15"/>
  <c r="X3" i="15"/>
  <c r="X4" i="15"/>
  <c r="X4" i="8"/>
  <c r="X5" i="8"/>
  <c r="X3" i="8"/>
  <c r="X6" i="10"/>
  <c r="X5" i="10"/>
  <c r="X3" i="1"/>
  <c r="X3" i="10"/>
  <c r="X4" i="10"/>
  <c r="X4" i="9"/>
  <c r="X6" i="1"/>
  <c r="X5" i="1"/>
  <c r="X4" i="1"/>
</calcChain>
</file>

<file path=xl/sharedStrings.xml><?xml version="1.0" encoding="utf-8"?>
<sst xmlns="http://schemas.openxmlformats.org/spreadsheetml/2006/main" count="598" uniqueCount="218">
  <si>
    <t>Pořadí</t>
  </si>
  <si>
    <t>Jméno</t>
  </si>
  <si>
    <t>Příjmení</t>
  </si>
  <si>
    <t>Rychlostřelba</t>
  </si>
  <si>
    <t>Terčovka 20 m</t>
  </si>
  <si>
    <t>Kyvadlo</t>
  </si>
  <si>
    <t>Čertovské piškvorky</t>
  </si>
  <si>
    <t>Oko bere</t>
  </si>
  <si>
    <t>Demolice kladenských věžáků</t>
  </si>
  <si>
    <t>Bivoj</t>
  </si>
  <si>
    <t>Běžící kolečka</t>
  </si>
  <si>
    <t>Královský ústup</t>
  </si>
  <si>
    <t>Lovecká stezka</t>
  </si>
  <si>
    <t>Bojová stezka</t>
  </si>
  <si>
    <t>Rychlý Joe</t>
  </si>
  <si>
    <t>Lesní roving</t>
  </si>
  <si>
    <t>Lov permoníků</t>
  </si>
  <si>
    <t>Terčovka 50 m</t>
  </si>
  <si>
    <t>Pospěš si, než uteče</t>
  </si>
  <si>
    <t>Divoká karta</t>
  </si>
  <si>
    <t>Žolík</t>
  </si>
  <si>
    <t xml:space="preserve">1. </t>
  </si>
  <si>
    <t>2.</t>
  </si>
  <si>
    <t>3.</t>
  </si>
  <si>
    <t>4.</t>
  </si>
  <si>
    <t>5.</t>
  </si>
  <si>
    <t>Celkem</t>
  </si>
  <si>
    <t>Havránková</t>
  </si>
  <si>
    <t>Ladislav</t>
  </si>
  <si>
    <t>Veronika</t>
  </si>
  <si>
    <t>Filip</t>
  </si>
  <si>
    <t>Červín</t>
  </si>
  <si>
    <t>Valerie</t>
  </si>
  <si>
    <t>Eva</t>
  </si>
  <si>
    <t>Dvořáčková</t>
  </si>
  <si>
    <t>Rataj</t>
  </si>
  <si>
    <t>Vojta</t>
  </si>
  <si>
    <t>Vendelín</t>
  </si>
  <si>
    <t>Venc</t>
  </si>
  <si>
    <t>Natálie</t>
  </si>
  <si>
    <t>Květa</t>
  </si>
  <si>
    <t>Alena</t>
  </si>
  <si>
    <t>Vencová</t>
  </si>
  <si>
    <t>Leontýna</t>
  </si>
  <si>
    <t>Babuková</t>
  </si>
  <si>
    <t>Michal</t>
  </si>
  <si>
    <t>Havránek</t>
  </si>
  <si>
    <t>Karolína</t>
  </si>
  <si>
    <t>Sulová</t>
  </si>
  <si>
    <t>Miroslav</t>
  </si>
  <si>
    <t>Anděl</t>
  </si>
  <si>
    <t>Tomáš</t>
  </si>
  <si>
    <t>Balcer</t>
  </si>
  <si>
    <t>Monika</t>
  </si>
  <si>
    <t>Bucková</t>
  </si>
  <si>
    <t>Lenka</t>
  </si>
  <si>
    <t>Radek</t>
  </si>
  <si>
    <t>Jiří</t>
  </si>
  <si>
    <t>Dvořáček</t>
  </si>
  <si>
    <t>Martin</t>
  </si>
  <si>
    <t>Frélich</t>
  </si>
  <si>
    <t>Ondřej</t>
  </si>
  <si>
    <t>Pavel</t>
  </si>
  <si>
    <t>Marek</t>
  </si>
  <si>
    <t>Anna</t>
  </si>
  <si>
    <t>Ivanová</t>
  </si>
  <si>
    <t>Kácha</t>
  </si>
  <si>
    <t>Roman</t>
  </si>
  <si>
    <t>Kopp</t>
  </si>
  <si>
    <t>Kutá</t>
  </si>
  <si>
    <t>Jaroslav</t>
  </si>
  <si>
    <t>Sobotka</t>
  </si>
  <si>
    <t>Sobotková</t>
  </si>
  <si>
    <t>Sýkora</t>
  </si>
  <si>
    <t>Sýkorová</t>
  </si>
  <si>
    <t>Jan</t>
  </si>
  <si>
    <t>Turek</t>
  </si>
  <si>
    <t>Petr</t>
  </si>
  <si>
    <t>Vlček</t>
  </si>
  <si>
    <t>Naďa</t>
  </si>
  <si>
    <t>Vlčková</t>
  </si>
  <si>
    <t>Kateřina</t>
  </si>
  <si>
    <t>Záhorková</t>
  </si>
  <si>
    <t>Lukáš</t>
  </si>
  <si>
    <t>Dudycha</t>
  </si>
  <si>
    <t>Jindřich</t>
  </si>
  <si>
    <t>Pospíšil</t>
  </si>
  <si>
    <t>Stanislav</t>
  </si>
  <si>
    <t>Ratajová</t>
  </si>
  <si>
    <t>Tom</t>
  </si>
  <si>
    <t>Souček</t>
  </si>
  <si>
    <t>Záhorka</t>
  </si>
  <si>
    <t>Altunin</t>
  </si>
  <si>
    <t>Josef</t>
  </si>
  <si>
    <t>Balek</t>
  </si>
  <si>
    <t>František</t>
  </si>
  <si>
    <t>Bastl</t>
  </si>
  <si>
    <t>Brožek</t>
  </si>
  <si>
    <t>Bříza</t>
  </si>
  <si>
    <t>Holub</t>
  </si>
  <si>
    <t>Karolína Lea</t>
  </si>
  <si>
    <t>Holubová</t>
  </si>
  <si>
    <t>Matěj</t>
  </si>
  <si>
    <t>Kosař</t>
  </si>
  <si>
    <t>Zdeněk</t>
  </si>
  <si>
    <t>Jana</t>
  </si>
  <si>
    <t>Rychtaříková</t>
  </si>
  <si>
    <t>Červínová</t>
  </si>
  <si>
    <t>Rozdíl</t>
  </si>
  <si>
    <t>Daniel</t>
  </si>
  <si>
    <t>Lev</t>
  </si>
  <si>
    <t>Puta</t>
  </si>
  <si>
    <t>Ego terčovka</t>
  </si>
  <si>
    <t>Ego soustřel</t>
  </si>
  <si>
    <t>Hana</t>
  </si>
  <si>
    <t>Schwarzová</t>
  </si>
  <si>
    <t>6.</t>
  </si>
  <si>
    <t>Michaela</t>
  </si>
  <si>
    <t>Židková</t>
  </si>
  <si>
    <t>7.</t>
  </si>
  <si>
    <t>Vanesa</t>
  </si>
  <si>
    <t>Janská</t>
  </si>
  <si>
    <t>8.</t>
  </si>
  <si>
    <t>Vláďa</t>
  </si>
  <si>
    <t>Tesner</t>
  </si>
  <si>
    <t>Štěpán</t>
  </si>
  <si>
    <t>Haller</t>
  </si>
  <si>
    <t>Šindelář</t>
  </si>
  <si>
    <t>Růžička</t>
  </si>
  <si>
    <t>Patrik</t>
  </si>
  <si>
    <t>Král</t>
  </si>
  <si>
    <t>Horský</t>
  </si>
  <si>
    <t>Peška</t>
  </si>
  <si>
    <t>Klaška</t>
  </si>
  <si>
    <t xml:space="preserve">6. </t>
  </si>
  <si>
    <t xml:space="preserve">7. </t>
  </si>
  <si>
    <t xml:space="preserve">8. </t>
  </si>
  <si>
    <t xml:space="preserve">9. </t>
  </si>
  <si>
    <t xml:space="preserve">10. </t>
  </si>
  <si>
    <t xml:space="preserve">11. </t>
  </si>
  <si>
    <t xml:space="preserve">12. </t>
  </si>
  <si>
    <t>Belányi</t>
  </si>
  <si>
    <t>Česká</t>
  </si>
  <si>
    <t>Petra</t>
  </si>
  <si>
    <t>Pešková</t>
  </si>
  <si>
    <t>Andy</t>
  </si>
  <si>
    <t>Vaňková</t>
  </si>
  <si>
    <t>Nicole</t>
  </si>
  <si>
    <t>Břízová</t>
  </si>
  <si>
    <t>Balková</t>
  </si>
  <si>
    <t>Adriana</t>
  </si>
  <si>
    <t>Hallerová</t>
  </si>
  <si>
    <t>Harbáček</t>
  </si>
  <si>
    <t>Brabcová</t>
  </si>
  <si>
    <t>Martina</t>
  </si>
  <si>
    <t>Pospíšilová</t>
  </si>
  <si>
    <t>Barbora</t>
  </si>
  <si>
    <t>Mahovská</t>
  </si>
  <si>
    <t>Míla</t>
  </si>
  <si>
    <t>Žilková</t>
  </si>
  <si>
    <t>Dědinová</t>
  </si>
  <si>
    <t>Dája</t>
  </si>
  <si>
    <t>Břenková</t>
  </si>
  <si>
    <t>Miroslava</t>
  </si>
  <si>
    <t>Bendová</t>
  </si>
  <si>
    <t>Těšínská</t>
  </si>
  <si>
    <t>Zavadilová</t>
  </si>
  <si>
    <t>Bareš</t>
  </si>
  <si>
    <t>Matouš</t>
  </si>
  <si>
    <t>Šizling</t>
  </si>
  <si>
    <t>Ruda</t>
  </si>
  <si>
    <t>Libor</t>
  </si>
  <si>
    <t>Benda</t>
  </si>
  <si>
    <t>Zavadil</t>
  </si>
  <si>
    <t>Dědina</t>
  </si>
  <si>
    <t>Mazánek</t>
  </si>
  <si>
    <t>Mahovský</t>
  </si>
  <si>
    <t>Fiala</t>
  </si>
  <si>
    <t>Aibek</t>
  </si>
  <si>
    <t>Jakub</t>
  </si>
  <si>
    <t>Ečer</t>
  </si>
  <si>
    <t>Pěnkava</t>
  </si>
  <si>
    <t>Fencl</t>
  </si>
  <si>
    <t>Blažek</t>
  </si>
  <si>
    <t>Klára</t>
  </si>
  <si>
    <t>Vargová</t>
  </si>
  <si>
    <t xml:space="preserve">13. </t>
  </si>
  <si>
    <t>Karel</t>
  </si>
  <si>
    <t>Charšků</t>
  </si>
  <si>
    <t>Václav</t>
  </si>
  <si>
    <t>Procházka</t>
  </si>
  <si>
    <t>Bohdan</t>
  </si>
  <si>
    <t>Melika</t>
  </si>
  <si>
    <t>Židek</t>
  </si>
  <si>
    <t>Berenika</t>
  </si>
  <si>
    <t>Markéta</t>
  </si>
  <si>
    <t>Vítek</t>
  </si>
  <si>
    <t>Gottwald</t>
  </si>
  <si>
    <t>Julie</t>
  </si>
  <si>
    <t>Ečerová</t>
  </si>
  <si>
    <t xml:space="preserve">14. </t>
  </si>
  <si>
    <t xml:space="preserve">15. </t>
  </si>
  <si>
    <t xml:space="preserve">16. </t>
  </si>
  <si>
    <t xml:space="preserve">17. </t>
  </si>
  <si>
    <t xml:space="preserve">18. </t>
  </si>
  <si>
    <t xml:space="preserve">19. </t>
  </si>
  <si>
    <t xml:space="preserve">20. </t>
  </si>
  <si>
    <t xml:space="preserve">21. </t>
  </si>
  <si>
    <t xml:space="preserve">22. </t>
  </si>
  <si>
    <t xml:space="preserve">23. </t>
  </si>
  <si>
    <t xml:space="preserve">24. </t>
  </si>
  <si>
    <t xml:space="preserve">25. </t>
  </si>
  <si>
    <t xml:space="preserve">26. </t>
  </si>
  <si>
    <t xml:space="preserve">27. </t>
  </si>
  <si>
    <t xml:space="preserve">28. </t>
  </si>
  <si>
    <t xml:space="preserve">29. </t>
  </si>
  <si>
    <t xml:space="preserve">30. </t>
  </si>
  <si>
    <t xml:space="preserve">31.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</si>
</sst>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wrapText="1"/>
    </xf>
    <xf numFmtId="0" fontId="1" fillId="2" borderId="0" xfId="0" applyFont="1" applyFill="1" applyAlignment="1">
      <alignment wrapText="1"/>
    </xf>
    <xf numFmtId="0" fontId="1" fillId="3" borderId="0" xfId="0" applyFont="1" applyFill="1" applyAlignment="1">
      <alignment wrapText="1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1" fillId="0" borderId="0" xfId="0" applyFont="1" applyAlignment="1">
      <alignment horizontal="center" vertical="center" textRotation="90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3" borderId="0" xfId="0" applyFont="1" applyFill="1" applyAlignment="1">
      <alignment horizontal="center" wrapText="1"/>
    </xf>
    <xf numFmtId="0" fontId="0" fillId="2" borderId="0" xfId="0" applyFont="1" applyFill="1" applyAlignment="1">
      <alignment horizont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F86A38-0F61-4B86-94AD-5B8C639602ED}">
  <dimension ref="A1:Z33"/>
  <sheetViews>
    <sheetView tabSelected="1" workbookViewId="0">
      <selection activeCell="A7" sqref="A7"/>
    </sheetView>
  </sheetViews>
  <sheetFormatPr defaultRowHeight="15" x14ac:dyDescent="0.25"/>
  <cols>
    <col min="2" max="2" width="12.42578125" customWidth="1"/>
    <col min="3" max="3" width="16.140625" customWidth="1"/>
    <col min="4" max="22" width="5.28515625" style="4" customWidth="1"/>
    <col min="23" max="24" width="6.7109375" customWidth="1"/>
  </cols>
  <sheetData>
    <row r="1" spans="1:26" s="1" customFormat="1" ht="98.1" customHeight="1" x14ac:dyDescent="0.25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111</v>
      </c>
      <c r="G1" s="7" t="s">
        <v>5</v>
      </c>
      <c r="H1" s="7" t="s">
        <v>10</v>
      </c>
      <c r="I1" s="7" t="s">
        <v>7</v>
      </c>
      <c r="J1" s="7" t="s">
        <v>8</v>
      </c>
      <c r="K1" s="7" t="s">
        <v>6</v>
      </c>
      <c r="L1" s="7" t="s">
        <v>11</v>
      </c>
      <c r="M1" s="7" t="s">
        <v>12</v>
      </c>
      <c r="N1" s="7" t="s">
        <v>112</v>
      </c>
      <c r="O1" s="7" t="s">
        <v>14</v>
      </c>
      <c r="P1" s="7" t="s">
        <v>9</v>
      </c>
      <c r="Q1" s="7" t="s">
        <v>13</v>
      </c>
      <c r="R1" s="7" t="s">
        <v>15</v>
      </c>
      <c r="S1" s="7" t="s">
        <v>17</v>
      </c>
      <c r="T1" s="7" t="s">
        <v>16</v>
      </c>
      <c r="U1" s="7" t="s">
        <v>113</v>
      </c>
      <c r="V1" s="7" t="s">
        <v>18</v>
      </c>
      <c r="W1" s="7" t="s">
        <v>26</v>
      </c>
      <c r="X1" s="7" t="s">
        <v>108</v>
      </c>
      <c r="Y1" s="2" t="s">
        <v>19</v>
      </c>
      <c r="Z1" s="3" t="s">
        <v>20</v>
      </c>
    </row>
    <row r="2" spans="1:26" x14ac:dyDescent="0.25">
      <c r="A2" s="4" t="s">
        <v>21</v>
      </c>
      <c r="B2" s="10" t="s">
        <v>36</v>
      </c>
      <c r="C2" s="10" t="s">
        <v>35</v>
      </c>
      <c r="D2" s="11">
        <v>21</v>
      </c>
      <c r="E2" s="11">
        <v>35</v>
      </c>
      <c r="F2" s="11">
        <v>15</v>
      </c>
      <c r="G2" s="11">
        <v>20</v>
      </c>
      <c r="H2" s="11">
        <v>16</v>
      </c>
      <c r="I2" s="11">
        <v>55</v>
      </c>
      <c r="J2" s="11">
        <v>12</v>
      </c>
      <c r="K2" s="11">
        <v>36</v>
      </c>
      <c r="L2" s="11">
        <v>14</v>
      </c>
      <c r="M2" s="11">
        <v>23</v>
      </c>
      <c r="N2" s="11">
        <v>24</v>
      </c>
      <c r="O2" s="11">
        <v>34</v>
      </c>
      <c r="P2" s="11">
        <v>39</v>
      </c>
      <c r="Q2" s="11">
        <v>36</v>
      </c>
      <c r="R2" s="11">
        <v>54</v>
      </c>
      <c r="S2" s="6">
        <v>40</v>
      </c>
      <c r="T2" s="5">
        <v>60</v>
      </c>
      <c r="U2" s="11">
        <v>83</v>
      </c>
      <c r="V2" s="11">
        <v>10</v>
      </c>
      <c r="W2" s="8">
        <f>SUM(D2:V2)</f>
        <v>627</v>
      </c>
      <c r="X2" s="4"/>
    </row>
    <row r="3" spans="1:26" x14ac:dyDescent="0.25">
      <c r="A3" s="4" t="s">
        <v>22</v>
      </c>
      <c r="B3" s="10" t="s">
        <v>57</v>
      </c>
      <c r="C3" s="10" t="s">
        <v>180</v>
      </c>
      <c r="D3" s="11">
        <v>7</v>
      </c>
      <c r="E3" s="11">
        <v>10</v>
      </c>
      <c r="F3" s="11">
        <v>0</v>
      </c>
      <c r="G3" s="11">
        <v>10</v>
      </c>
      <c r="H3" s="11">
        <v>0</v>
      </c>
      <c r="I3" s="11">
        <v>70</v>
      </c>
      <c r="J3" s="11">
        <v>12</v>
      </c>
      <c r="K3" s="11">
        <v>36</v>
      </c>
      <c r="L3" s="11">
        <v>14</v>
      </c>
      <c r="M3" s="11">
        <v>35</v>
      </c>
      <c r="N3" s="11">
        <v>12</v>
      </c>
      <c r="O3" s="11">
        <v>28</v>
      </c>
      <c r="P3" s="11">
        <v>60</v>
      </c>
      <c r="Q3" s="6">
        <v>40</v>
      </c>
      <c r="R3" s="11">
        <v>50</v>
      </c>
      <c r="S3" s="11">
        <v>12</v>
      </c>
      <c r="T3" s="11">
        <v>30</v>
      </c>
      <c r="U3" s="11">
        <v>52</v>
      </c>
      <c r="V3" s="11">
        <v>20</v>
      </c>
      <c r="W3" s="8">
        <f>SUM(D3:V3)</f>
        <v>498</v>
      </c>
      <c r="X3" s="4">
        <f>W3-W2</f>
        <v>-129</v>
      </c>
    </row>
    <row r="4" spans="1:26" x14ac:dyDescent="0.25">
      <c r="A4" s="4" t="s">
        <v>23</v>
      </c>
      <c r="B4" s="10" t="s">
        <v>196</v>
      </c>
      <c r="C4" s="10" t="s">
        <v>38</v>
      </c>
      <c r="D4" s="11">
        <v>0</v>
      </c>
      <c r="E4" s="11">
        <v>10</v>
      </c>
      <c r="F4" s="11">
        <v>0</v>
      </c>
      <c r="G4" s="11">
        <v>5</v>
      </c>
      <c r="H4" s="11">
        <v>40</v>
      </c>
      <c r="I4" s="11">
        <v>50</v>
      </c>
      <c r="J4" s="11">
        <v>24</v>
      </c>
      <c r="K4" s="11">
        <v>54</v>
      </c>
      <c r="L4" s="11">
        <v>7</v>
      </c>
      <c r="M4" s="11">
        <v>33</v>
      </c>
      <c r="N4" s="11">
        <v>12</v>
      </c>
      <c r="O4" s="11">
        <v>18</v>
      </c>
      <c r="P4" s="11">
        <v>24</v>
      </c>
      <c r="Q4" s="11">
        <v>42</v>
      </c>
      <c r="R4" s="11">
        <v>52</v>
      </c>
      <c r="S4" s="11">
        <v>1.5</v>
      </c>
      <c r="T4" s="11">
        <v>20</v>
      </c>
      <c r="U4" s="11">
        <v>0</v>
      </c>
      <c r="V4" s="11">
        <v>26</v>
      </c>
      <c r="W4" s="8">
        <f>SUM(D4:V4)</f>
        <v>418.5</v>
      </c>
      <c r="X4" s="4">
        <f t="shared" ref="X4:X6" si="0">W4-W3</f>
        <v>-79.5</v>
      </c>
    </row>
    <row r="5" spans="1:26" x14ac:dyDescent="0.25">
      <c r="A5" s="4" t="s">
        <v>24</v>
      </c>
      <c r="B5" s="10" t="s">
        <v>102</v>
      </c>
      <c r="C5" s="10" t="s">
        <v>197</v>
      </c>
      <c r="D5" s="11">
        <v>21</v>
      </c>
      <c r="E5" s="11">
        <v>17</v>
      </c>
      <c r="F5" s="11">
        <v>0</v>
      </c>
      <c r="G5" s="11">
        <v>20</v>
      </c>
      <c r="H5" s="11">
        <v>20</v>
      </c>
      <c r="I5" s="11">
        <v>45</v>
      </c>
      <c r="J5" s="11">
        <v>12</v>
      </c>
      <c r="K5" s="11">
        <v>90</v>
      </c>
      <c r="L5" s="11">
        <v>0</v>
      </c>
      <c r="M5" s="11">
        <v>10</v>
      </c>
      <c r="N5" s="11">
        <v>12</v>
      </c>
      <c r="O5" s="11">
        <v>18</v>
      </c>
      <c r="P5" s="11">
        <v>15</v>
      </c>
      <c r="Q5" s="6">
        <v>40</v>
      </c>
      <c r="R5" s="5">
        <v>36</v>
      </c>
      <c r="S5" s="11">
        <v>12</v>
      </c>
      <c r="T5" s="11">
        <v>10</v>
      </c>
      <c r="U5" s="11">
        <v>0</v>
      </c>
      <c r="V5" s="11">
        <v>30</v>
      </c>
      <c r="W5" s="8">
        <f>SUM(D5:V5)</f>
        <v>408</v>
      </c>
      <c r="X5" s="4">
        <f t="shared" si="0"/>
        <v>-10.5</v>
      </c>
    </row>
    <row r="6" spans="1:26" x14ac:dyDescent="0.25">
      <c r="A6" s="4" t="s">
        <v>25</v>
      </c>
      <c r="B6" s="10" t="s">
        <v>198</v>
      </c>
      <c r="C6" s="10" t="s">
        <v>199</v>
      </c>
      <c r="D6" s="11">
        <v>7</v>
      </c>
      <c r="E6" s="11">
        <v>0</v>
      </c>
      <c r="F6" s="11">
        <v>0</v>
      </c>
      <c r="G6" s="11">
        <v>8</v>
      </c>
      <c r="H6" s="11">
        <v>0</v>
      </c>
      <c r="I6" s="11">
        <v>15</v>
      </c>
      <c r="J6" s="11">
        <v>4</v>
      </c>
      <c r="K6" s="11">
        <v>9</v>
      </c>
      <c r="L6" s="6">
        <v>40</v>
      </c>
      <c r="M6" s="11">
        <v>10</v>
      </c>
      <c r="N6" s="11">
        <v>15</v>
      </c>
      <c r="O6" s="11">
        <v>0</v>
      </c>
      <c r="P6" s="11">
        <v>30</v>
      </c>
      <c r="Q6" s="11">
        <v>0</v>
      </c>
      <c r="R6" s="5">
        <v>4</v>
      </c>
      <c r="S6" s="11">
        <v>0</v>
      </c>
      <c r="T6" s="11">
        <v>10</v>
      </c>
      <c r="U6" s="11">
        <v>0</v>
      </c>
      <c r="V6" s="11">
        <v>16</v>
      </c>
      <c r="W6" s="8">
        <f>SUM(D6:V6)</f>
        <v>168</v>
      </c>
      <c r="X6" s="4">
        <f t="shared" si="0"/>
        <v>-240</v>
      </c>
    </row>
    <row r="7" spans="1:26" x14ac:dyDescent="0.25">
      <c r="A7" s="4" t="s">
        <v>116</v>
      </c>
      <c r="B7" s="9" t="s">
        <v>49</v>
      </c>
      <c r="C7" s="9" t="s">
        <v>132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20</v>
      </c>
      <c r="J7" s="4">
        <v>0</v>
      </c>
      <c r="K7" s="4">
        <v>40</v>
      </c>
      <c r="L7" s="4">
        <v>7</v>
      </c>
      <c r="M7" s="4">
        <v>0</v>
      </c>
      <c r="N7" s="4">
        <v>0</v>
      </c>
      <c r="O7" s="4">
        <v>8</v>
      </c>
      <c r="P7" s="4">
        <v>0</v>
      </c>
      <c r="Q7" s="4">
        <v>5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8">
        <f>SUM(D7:V7)</f>
        <v>80</v>
      </c>
      <c r="X7" s="4">
        <f t="shared" ref="X7" si="1">W7-W6</f>
        <v>-88</v>
      </c>
    </row>
    <row r="8" spans="1:26" x14ac:dyDescent="0.25">
      <c r="A8" s="4"/>
      <c r="B8" s="9"/>
      <c r="C8" s="9"/>
      <c r="W8" s="4"/>
      <c r="X8" s="4"/>
    </row>
    <row r="9" spans="1:26" x14ac:dyDescent="0.25">
      <c r="A9" s="4"/>
      <c r="B9" s="9"/>
      <c r="C9" s="9"/>
      <c r="W9" s="4"/>
      <c r="X9" s="4"/>
    </row>
    <row r="10" spans="1:26" x14ac:dyDescent="0.25">
      <c r="A10" s="4"/>
      <c r="B10" s="9"/>
      <c r="C10" s="9"/>
      <c r="W10" s="4"/>
      <c r="X10" s="4"/>
    </row>
    <row r="11" spans="1:26" x14ac:dyDescent="0.25">
      <c r="A11" s="4"/>
      <c r="B11" s="9"/>
      <c r="C11" s="9"/>
      <c r="W11" s="4"/>
      <c r="X11" s="4"/>
    </row>
    <row r="12" spans="1:26" x14ac:dyDescent="0.25">
      <c r="A12" s="4"/>
      <c r="B12" s="9"/>
      <c r="C12" s="9"/>
      <c r="W12" s="4"/>
      <c r="X12" s="4"/>
    </row>
    <row r="13" spans="1:26" x14ac:dyDescent="0.25">
      <c r="A13" s="4"/>
      <c r="B13" s="9"/>
      <c r="C13" s="9"/>
      <c r="W13" s="4"/>
      <c r="X13" s="4"/>
    </row>
    <row r="14" spans="1:26" x14ac:dyDescent="0.25">
      <c r="A14" s="4"/>
      <c r="B14" s="9"/>
      <c r="C14" s="9"/>
      <c r="W14" s="4"/>
      <c r="X14" s="4"/>
    </row>
    <row r="15" spans="1:26" x14ac:dyDescent="0.25">
      <c r="A15" s="4"/>
      <c r="B15" s="9"/>
      <c r="C15" s="9"/>
      <c r="W15" s="4"/>
      <c r="X15" s="4"/>
    </row>
    <row r="16" spans="1:26" x14ac:dyDescent="0.25">
      <c r="A16" s="4"/>
      <c r="B16" s="9"/>
      <c r="C16" s="9"/>
      <c r="W16" s="4"/>
      <c r="X16" s="4"/>
    </row>
    <row r="17" spans="1:24" x14ac:dyDescent="0.25">
      <c r="A17" s="4"/>
      <c r="B17" s="9"/>
      <c r="C17" s="9"/>
      <c r="W17" s="4"/>
      <c r="X17" s="4"/>
    </row>
    <row r="18" spans="1:24" x14ac:dyDescent="0.25">
      <c r="A18" s="4"/>
      <c r="B18" s="9"/>
      <c r="C18" s="9"/>
      <c r="W18" s="4"/>
      <c r="X18" s="4"/>
    </row>
    <row r="19" spans="1:24" x14ac:dyDescent="0.25">
      <c r="A19" s="4"/>
      <c r="B19" s="9"/>
      <c r="C19" s="9"/>
      <c r="W19" s="4"/>
      <c r="X19" s="4"/>
    </row>
    <row r="20" spans="1:24" x14ac:dyDescent="0.25">
      <c r="A20" s="4"/>
      <c r="B20" s="9"/>
      <c r="C20" s="9"/>
      <c r="W20" s="4"/>
      <c r="X20" s="4"/>
    </row>
    <row r="21" spans="1:24" x14ac:dyDescent="0.25">
      <c r="A21" s="4"/>
      <c r="B21" s="9"/>
      <c r="C21" s="9"/>
      <c r="W21" s="4"/>
      <c r="X21" s="4"/>
    </row>
    <row r="22" spans="1:24" x14ac:dyDescent="0.25">
      <c r="A22" s="4"/>
      <c r="B22" s="9"/>
      <c r="C22" s="9"/>
      <c r="W22" s="4"/>
      <c r="X22" s="4"/>
    </row>
    <row r="23" spans="1:24" x14ac:dyDescent="0.25">
      <c r="A23" s="4"/>
      <c r="B23" s="9"/>
      <c r="C23" s="9"/>
      <c r="W23" s="4"/>
      <c r="X23" s="4"/>
    </row>
    <row r="24" spans="1:24" x14ac:dyDescent="0.25">
      <c r="A24" s="4"/>
      <c r="B24" s="9"/>
      <c r="C24" s="9"/>
      <c r="W24" s="4"/>
      <c r="X24" s="4"/>
    </row>
    <row r="25" spans="1:24" x14ac:dyDescent="0.25">
      <c r="A25" s="4"/>
      <c r="B25" s="9"/>
      <c r="C25" s="9"/>
      <c r="W25" s="4"/>
      <c r="X25" s="4"/>
    </row>
    <row r="26" spans="1:24" x14ac:dyDescent="0.25">
      <c r="A26" s="4"/>
      <c r="B26" s="9"/>
      <c r="C26" s="9"/>
      <c r="W26" s="4"/>
      <c r="X26" s="4"/>
    </row>
    <row r="27" spans="1:24" x14ac:dyDescent="0.25">
      <c r="A27" s="4"/>
      <c r="B27" s="9"/>
      <c r="C27" s="9"/>
      <c r="W27" s="4"/>
      <c r="X27" s="4"/>
    </row>
    <row r="28" spans="1:24" x14ac:dyDescent="0.25">
      <c r="A28" s="4"/>
      <c r="B28" s="9"/>
      <c r="C28" s="9"/>
      <c r="W28" s="4"/>
      <c r="X28" s="4"/>
    </row>
    <row r="29" spans="1:24" x14ac:dyDescent="0.25">
      <c r="A29" s="4"/>
      <c r="B29" s="9"/>
      <c r="C29" s="9"/>
      <c r="W29" s="4"/>
      <c r="X29" s="4"/>
    </row>
    <row r="30" spans="1:24" x14ac:dyDescent="0.25">
      <c r="A30" s="4"/>
      <c r="B30" s="9"/>
      <c r="C30" s="9"/>
      <c r="W30" s="4"/>
      <c r="X30" s="4"/>
    </row>
    <row r="31" spans="1:24" x14ac:dyDescent="0.25">
      <c r="A31" s="4"/>
      <c r="B31" s="9"/>
      <c r="C31" s="9"/>
      <c r="W31" s="4"/>
      <c r="X31" s="4"/>
    </row>
    <row r="32" spans="1:24" x14ac:dyDescent="0.25">
      <c r="A32" s="4"/>
      <c r="B32" s="9"/>
      <c r="C32" s="9"/>
      <c r="W32" s="4"/>
      <c r="X32" s="4"/>
    </row>
    <row r="33" spans="1:24" x14ac:dyDescent="0.25">
      <c r="A33" s="4"/>
      <c r="B33" s="4"/>
      <c r="C33" s="4"/>
      <c r="W33" s="4"/>
      <c r="X33" s="4"/>
    </row>
  </sheetData>
  <sortState xmlns:xlrd2="http://schemas.microsoft.com/office/spreadsheetml/2017/richdata2" ref="B2:W6">
    <sortCondition descending="1" ref="W2:W6"/>
  </sortState>
  <pageMargins left="0.7" right="0.7" top="0.78740157499999996" bottom="0.78740157499999996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B0D71D-C693-482D-A615-30A943438C59}">
  <dimension ref="A1:Z33"/>
  <sheetViews>
    <sheetView workbookViewId="0">
      <selection activeCell="K17" sqref="K17"/>
    </sheetView>
  </sheetViews>
  <sheetFormatPr defaultRowHeight="15" x14ac:dyDescent="0.25"/>
  <cols>
    <col min="2" max="2" width="12.42578125" customWidth="1"/>
    <col min="3" max="3" width="16.140625" customWidth="1"/>
    <col min="4" max="22" width="5.28515625" style="4" customWidth="1"/>
    <col min="23" max="24" width="6.7109375" customWidth="1"/>
  </cols>
  <sheetData>
    <row r="1" spans="1:26" s="1" customFormat="1" ht="98.1" customHeight="1" x14ac:dyDescent="0.25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111</v>
      </c>
      <c r="G1" s="7" t="s">
        <v>5</v>
      </c>
      <c r="H1" s="7" t="s">
        <v>10</v>
      </c>
      <c r="I1" s="7" t="s">
        <v>7</v>
      </c>
      <c r="J1" s="7" t="s">
        <v>8</v>
      </c>
      <c r="K1" s="7" t="s">
        <v>6</v>
      </c>
      <c r="L1" s="7" t="s">
        <v>11</v>
      </c>
      <c r="M1" s="7" t="s">
        <v>12</v>
      </c>
      <c r="N1" s="7" t="s">
        <v>112</v>
      </c>
      <c r="O1" s="7" t="s">
        <v>14</v>
      </c>
      <c r="P1" s="7" t="s">
        <v>9</v>
      </c>
      <c r="Q1" s="7" t="s">
        <v>13</v>
      </c>
      <c r="R1" s="7" t="s">
        <v>15</v>
      </c>
      <c r="S1" s="7" t="s">
        <v>17</v>
      </c>
      <c r="T1" s="7" t="s">
        <v>16</v>
      </c>
      <c r="U1" s="7" t="s">
        <v>113</v>
      </c>
      <c r="V1" s="7" t="s">
        <v>18</v>
      </c>
      <c r="W1" s="7" t="s">
        <v>26</v>
      </c>
      <c r="X1" s="7" t="s">
        <v>108</v>
      </c>
      <c r="Y1" s="2" t="s">
        <v>19</v>
      </c>
      <c r="Z1" s="3" t="s">
        <v>20</v>
      </c>
    </row>
    <row r="2" spans="1:26" x14ac:dyDescent="0.25">
      <c r="A2" s="4" t="s">
        <v>21</v>
      </c>
      <c r="B2" s="10" t="s">
        <v>156</v>
      </c>
      <c r="C2" s="10" t="s">
        <v>157</v>
      </c>
      <c r="D2" s="5">
        <v>140</v>
      </c>
      <c r="E2" s="11">
        <v>87</v>
      </c>
      <c r="F2" s="6">
        <v>40</v>
      </c>
      <c r="G2" s="11">
        <v>30</v>
      </c>
      <c r="H2" s="11">
        <v>36</v>
      </c>
      <c r="I2" s="11">
        <v>80</v>
      </c>
      <c r="J2" s="11">
        <v>84</v>
      </c>
      <c r="K2" s="11">
        <v>81</v>
      </c>
      <c r="L2" s="11">
        <v>77</v>
      </c>
      <c r="M2" s="11">
        <v>41</v>
      </c>
      <c r="N2" s="11">
        <v>39</v>
      </c>
      <c r="O2" s="11">
        <v>56</v>
      </c>
      <c r="P2" s="11">
        <v>63</v>
      </c>
      <c r="Q2" s="11">
        <v>67</v>
      </c>
      <c r="R2" s="11">
        <v>78</v>
      </c>
      <c r="S2" s="11">
        <v>82.5</v>
      </c>
      <c r="T2" s="11">
        <v>52</v>
      </c>
      <c r="U2" s="11">
        <v>80</v>
      </c>
      <c r="V2" s="11">
        <v>30</v>
      </c>
      <c r="W2" s="8">
        <f>SUM(D2:V2)</f>
        <v>1243.5</v>
      </c>
      <c r="X2" s="4"/>
    </row>
    <row r="3" spans="1:26" x14ac:dyDescent="0.25">
      <c r="A3" s="4" t="s">
        <v>22</v>
      </c>
      <c r="B3" s="10" t="s">
        <v>158</v>
      </c>
      <c r="C3" s="10" t="s">
        <v>159</v>
      </c>
      <c r="D3" s="11">
        <v>70</v>
      </c>
      <c r="E3" s="11">
        <v>74</v>
      </c>
      <c r="F3" s="11">
        <v>0</v>
      </c>
      <c r="G3" s="11">
        <v>28</v>
      </c>
      <c r="H3" s="6">
        <v>40</v>
      </c>
      <c r="I3" s="11">
        <v>15</v>
      </c>
      <c r="J3" s="5">
        <v>120</v>
      </c>
      <c r="K3" s="11">
        <v>90</v>
      </c>
      <c r="L3" s="11">
        <v>77</v>
      </c>
      <c r="M3" s="11">
        <v>64</v>
      </c>
      <c r="N3" s="11">
        <v>33</v>
      </c>
      <c r="O3" s="11">
        <v>42</v>
      </c>
      <c r="P3" s="11">
        <v>69</v>
      </c>
      <c r="Q3" s="11">
        <v>58</v>
      </c>
      <c r="R3" s="11">
        <v>70</v>
      </c>
      <c r="S3" s="11">
        <v>67.5</v>
      </c>
      <c r="T3" s="11">
        <v>64</v>
      </c>
      <c r="U3" s="11">
        <v>92</v>
      </c>
      <c r="V3" s="11">
        <v>46</v>
      </c>
      <c r="W3" s="8">
        <f>SUM(D3:V3)</f>
        <v>1119.5</v>
      </c>
      <c r="X3" s="4">
        <f>W3-W2</f>
        <v>-124</v>
      </c>
    </row>
    <row r="4" spans="1:26" x14ac:dyDescent="0.25">
      <c r="A4" s="4" t="s">
        <v>23</v>
      </c>
      <c r="B4" s="10" t="s">
        <v>53</v>
      </c>
      <c r="C4" s="10" t="s">
        <v>54</v>
      </c>
      <c r="D4" s="11">
        <v>56</v>
      </c>
      <c r="E4" s="11">
        <v>66</v>
      </c>
      <c r="F4" s="11">
        <v>0</v>
      </c>
      <c r="G4" s="11">
        <v>5</v>
      </c>
      <c r="H4" s="11">
        <v>58</v>
      </c>
      <c r="I4" s="11">
        <v>80</v>
      </c>
      <c r="J4" s="11">
        <v>60</v>
      </c>
      <c r="K4" s="11">
        <v>54</v>
      </c>
      <c r="L4" s="11">
        <v>56</v>
      </c>
      <c r="M4" s="11">
        <v>51</v>
      </c>
      <c r="N4" s="11">
        <v>66</v>
      </c>
      <c r="O4" s="11">
        <v>41</v>
      </c>
      <c r="P4" s="11">
        <v>63</v>
      </c>
      <c r="Q4" s="11">
        <v>74</v>
      </c>
      <c r="R4" s="11">
        <v>76</v>
      </c>
      <c r="S4" s="11">
        <v>54</v>
      </c>
      <c r="T4" s="11">
        <v>74</v>
      </c>
      <c r="U4" s="5">
        <v>94</v>
      </c>
      <c r="V4" s="11">
        <v>30</v>
      </c>
      <c r="W4" s="8">
        <f>SUM(D4:V4)</f>
        <v>1058</v>
      </c>
      <c r="X4" s="4">
        <f t="shared" ref="X4:X6" si="0">W4-W3</f>
        <v>-61.5</v>
      </c>
    </row>
    <row r="5" spans="1:26" x14ac:dyDescent="0.25">
      <c r="A5" s="4" t="s">
        <v>24</v>
      </c>
      <c r="B5" s="10" t="s">
        <v>41</v>
      </c>
      <c r="C5" s="10" t="s">
        <v>72</v>
      </c>
      <c r="D5" s="11">
        <v>35</v>
      </c>
      <c r="E5" s="5">
        <v>96</v>
      </c>
      <c r="F5" s="11">
        <v>30</v>
      </c>
      <c r="G5" s="11">
        <v>28</v>
      </c>
      <c r="H5" s="11">
        <v>26</v>
      </c>
      <c r="I5" s="11">
        <v>30</v>
      </c>
      <c r="J5" s="11">
        <v>84</v>
      </c>
      <c r="K5" s="11">
        <v>63</v>
      </c>
      <c r="L5" s="11">
        <v>49</v>
      </c>
      <c r="M5" s="11">
        <v>43</v>
      </c>
      <c r="N5" s="11">
        <v>42</v>
      </c>
      <c r="O5" s="11">
        <v>44</v>
      </c>
      <c r="P5" s="11">
        <v>30</v>
      </c>
      <c r="Q5" s="6">
        <v>40</v>
      </c>
      <c r="R5" s="11">
        <v>66</v>
      </c>
      <c r="S5" s="11">
        <v>15</v>
      </c>
      <c r="T5" s="11">
        <v>68</v>
      </c>
      <c r="U5" s="11">
        <v>108</v>
      </c>
      <c r="V5" s="11">
        <v>26</v>
      </c>
      <c r="W5" s="8">
        <f>SUM(D5:V5)</f>
        <v>923</v>
      </c>
      <c r="X5" s="4">
        <f t="shared" si="0"/>
        <v>-135</v>
      </c>
    </row>
    <row r="6" spans="1:26" x14ac:dyDescent="0.25">
      <c r="A6" s="4" t="s">
        <v>25</v>
      </c>
      <c r="B6" s="10" t="s">
        <v>33</v>
      </c>
      <c r="C6" s="10" t="s">
        <v>160</v>
      </c>
      <c r="D6" s="11">
        <v>49</v>
      </c>
      <c r="E6" s="11">
        <v>43</v>
      </c>
      <c r="F6" s="11">
        <v>0</v>
      </c>
      <c r="G6" s="11">
        <v>30</v>
      </c>
      <c r="H6" s="11">
        <v>0</v>
      </c>
      <c r="I6" s="11">
        <v>85</v>
      </c>
      <c r="J6" s="11">
        <v>24</v>
      </c>
      <c r="K6" s="11">
        <v>90</v>
      </c>
      <c r="L6" s="11">
        <v>63</v>
      </c>
      <c r="M6" s="5">
        <v>108</v>
      </c>
      <c r="N6" s="11">
        <v>21</v>
      </c>
      <c r="O6" s="11">
        <v>38</v>
      </c>
      <c r="P6" s="11">
        <v>30</v>
      </c>
      <c r="Q6" s="11">
        <v>59</v>
      </c>
      <c r="R6" s="11">
        <v>68</v>
      </c>
      <c r="S6" s="6">
        <v>40</v>
      </c>
      <c r="T6" s="11">
        <v>62</v>
      </c>
      <c r="U6" s="11">
        <v>86</v>
      </c>
      <c r="V6" s="11">
        <v>0</v>
      </c>
      <c r="W6" s="8">
        <f>SUM(D6:V6)</f>
        <v>896</v>
      </c>
      <c r="X6" s="4">
        <f t="shared" si="0"/>
        <v>-27</v>
      </c>
    </row>
    <row r="7" spans="1:26" x14ac:dyDescent="0.25">
      <c r="A7" s="4" t="s">
        <v>134</v>
      </c>
      <c r="B7" s="9" t="s">
        <v>161</v>
      </c>
      <c r="C7" s="9" t="s">
        <v>69</v>
      </c>
      <c r="D7" s="4">
        <v>42</v>
      </c>
      <c r="E7" s="4">
        <v>43</v>
      </c>
      <c r="F7" s="4">
        <v>15</v>
      </c>
      <c r="G7" s="4">
        <v>28</v>
      </c>
      <c r="H7" s="6">
        <v>40</v>
      </c>
      <c r="I7" s="5">
        <v>160</v>
      </c>
      <c r="J7" s="4">
        <v>12</v>
      </c>
      <c r="K7" s="4">
        <v>36</v>
      </c>
      <c r="L7" s="4">
        <v>63</v>
      </c>
      <c r="M7" s="4">
        <v>26</v>
      </c>
      <c r="N7" s="4">
        <v>45</v>
      </c>
      <c r="O7" s="4">
        <v>61</v>
      </c>
      <c r="P7" s="4">
        <v>39</v>
      </c>
      <c r="Q7" s="4">
        <v>72</v>
      </c>
      <c r="R7" s="4">
        <v>34</v>
      </c>
      <c r="S7" s="4">
        <v>28.5</v>
      </c>
      <c r="T7" s="4">
        <v>36</v>
      </c>
      <c r="U7" s="4">
        <v>80</v>
      </c>
      <c r="V7" s="4">
        <v>20</v>
      </c>
      <c r="W7" s="8">
        <f>SUM(D7:V7)</f>
        <v>880.5</v>
      </c>
      <c r="X7" s="4">
        <f t="shared" ref="X7:X17" si="1">W7-W6</f>
        <v>-15.5</v>
      </c>
    </row>
    <row r="8" spans="1:26" x14ac:dyDescent="0.25">
      <c r="A8" s="4" t="s">
        <v>135</v>
      </c>
      <c r="B8" s="9" t="s">
        <v>55</v>
      </c>
      <c r="C8" s="9" t="s">
        <v>162</v>
      </c>
      <c r="D8" s="4">
        <v>49</v>
      </c>
      <c r="E8" s="4">
        <v>38</v>
      </c>
      <c r="F8" s="6">
        <v>40</v>
      </c>
      <c r="G8" s="4">
        <v>30</v>
      </c>
      <c r="H8" s="4">
        <v>20</v>
      </c>
      <c r="I8" s="4">
        <v>85</v>
      </c>
      <c r="J8" s="4">
        <v>12</v>
      </c>
      <c r="K8" s="4">
        <v>18</v>
      </c>
      <c r="L8" s="4">
        <v>35</v>
      </c>
      <c r="M8" s="4">
        <v>51</v>
      </c>
      <c r="N8" s="4">
        <v>42</v>
      </c>
      <c r="O8" s="4">
        <v>52</v>
      </c>
      <c r="P8" s="4">
        <v>24</v>
      </c>
      <c r="Q8" s="4">
        <v>80</v>
      </c>
      <c r="R8" s="4">
        <v>66</v>
      </c>
      <c r="S8" s="4">
        <v>15</v>
      </c>
      <c r="T8" s="4">
        <v>52</v>
      </c>
      <c r="U8" s="5">
        <v>136</v>
      </c>
      <c r="V8" s="4">
        <v>10</v>
      </c>
      <c r="W8" s="8">
        <f>SUM(D8:V8)</f>
        <v>855</v>
      </c>
      <c r="X8" s="4">
        <f t="shared" si="1"/>
        <v>-25.5</v>
      </c>
    </row>
    <row r="9" spans="1:26" x14ac:dyDescent="0.25">
      <c r="A9" s="4" t="s">
        <v>136</v>
      </c>
      <c r="B9" s="9" t="s">
        <v>79</v>
      </c>
      <c r="C9" s="9" t="s">
        <v>80</v>
      </c>
      <c r="D9" s="4">
        <v>49</v>
      </c>
      <c r="E9" s="4">
        <v>56</v>
      </c>
      <c r="F9" s="6">
        <v>40</v>
      </c>
      <c r="G9" s="4">
        <v>23</v>
      </c>
      <c r="H9" s="4">
        <v>0</v>
      </c>
      <c r="I9" s="4">
        <v>60</v>
      </c>
      <c r="J9" s="4">
        <v>40</v>
      </c>
      <c r="K9" s="4">
        <v>54</v>
      </c>
      <c r="L9" s="5">
        <v>98</v>
      </c>
      <c r="M9" s="4">
        <v>18</v>
      </c>
      <c r="N9" s="4">
        <v>36</v>
      </c>
      <c r="O9" s="4">
        <v>49</v>
      </c>
      <c r="P9" s="4">
        <v>30</v>
      </c>
      <c r="Q9" s="4">
        <v>34</v>
      </c>
      <c r="R9" s="4">
        <v>60</v>
      </c>
      <c r="S9" s="4">
        <v>13.5</v>
      </c>
      <c r="T9" s="4">
        <v>56</v>
      </c>
      <c r="U9" s="4">
        <v>70</v>
      </c>
      <c r="V9" s="4">
        <v>30</v>
      </c>
      <c r="W9" s="8">
        <f>SUM(D9:V9)</f>
        <v>816.5</v>
      </c>
      <c r="X9" s="4">
        <f t="shared" si="1"/>
        <v>-38.5</v>
      </c>
    </row>
    <row r="10" spans="1:26" x14ac:dyDescent="0.25">
      <c r="A10" s="4" t="s">
        <v>137</v>
      </c>
      <c r="B10" s="9" t="s">
        <v>163</v>
      </c>
      <c r="C10" s="9" t="s">
        <v>164</v>
      </c>
      <c r="D10" s="5">
        <v>70</v>
      </c>
      <c r="E10" s="4">
        <v>57</v>
      </c>
      <c r="F10" s="4">
        <v>0</v>
      </c>
      <c r="G10" s="4">
        <v>5</v>
      </c>
      <c r="H10" s="4">
        <v>30</v>
      </c>
      <c r="I10" s="4">
        <v>30</v>
      </c>
      <c r="J10" s="4">
        <v>40</v>
      </c>
      <c r="K10" s="4">
        <v>90</v>
      </c>
      <c r="L10" s="4">
        <v>42</v>
      </c>
      <c r="M10" s="4">
        <v>25</v>
      </c>
      <c r="N10" s="4">
        <v>48</v>
      </c>
      <c r="O10" s="4">
        <v>50</v>
      </c>
      <c r="P10" s="4">
        <v>30</v>
      </c>
      <c r="Q10" s="4">
        <v>36</v>
      </c>
      <c r="R10" s="4">
        <v>68</v>
      </c>
      <c r="S10" s="6">
        <v>40</v>
      </c>
      <c r="T10" s="4">
        <v>50</v>
      </c>
      <c r="U10" s="4">
        <v>61</v>
      </c>
      <c r="V10" s="4">
        <v>10</v>
      </c>
      <c r="W10" s="8">
        <f>SUM(D10:V10)</f>
        <v>782</v>
      </c>
      <c r="X10" s="4">
        <f t="shared" si="1"/>
        <v>-34.5</v>
      </c>
    </row>
    <row r="11" spans="1:26" x14ac:dyDescent="0.25">
      <c r="A11" s="4" t="s">
        <v>138</v>
      </c>
      <c r="B11" s="9" t="s">
        <v>81</v>
      </c>
      <c r="C11" s="9" t="s">
        <v>82</v>
      </c>
      <c r="D11" s="4">
        <v>49</v>
      </c>
      <c r="E11" s="4">
        <v>54</v>
      </c>
      <c r="F11" s="4">
        <v>0</v>
      </c>
      <c r="G11" s="4">
        <v>25</v>
      </c>
      <c r="H11" s="4">
        <v>56</v>
      </c>
      <c r="I11" s="4">
        <v>30</v>
      </c>
      <c r="J11" s="4">
        <v>12</v>
      </c>
      <c r="K11" s="6">
        <v>40</v>
      </c>
      <c r="L11" s="4">
        <v>70</v>
      </c>
      <c r="M11" s="5">
        <v>46</v>
      </c>
      <c r="N11" s="4">
        <v>24</v>
      </c>
      <c r="O11" s="4">
        <v>42</v>
      </c>
      <c r="P11" s="4">
        <v>54</v>
      </c>
      <c r="Q11" s="4">
        <v>52</v>
      </c>
      <c r="R11" s="4">
        <v>72</v>
      </c>
      <c r="S11" s="4">
        <v>36</v>
      </c>
      <c r="T11" s="4">
        <v>40</v>
      </c>
      <c r="U11" s="4">
        <v>70</v>
      </c>
      <c r="V11" s="4">
        <v>0</v>
      </c>
      <c r="W11" s="8">
        <f>SUM(D11:V11)</f>
        <v>772</v>
      </c>
      <c r="X11" s="4">
        <f t="shared" si="1"/>
        <v>-10</v>
      </c>
    </row>
    <row r="12" spans="1:26" x14ac:dyDescent="0.25">
      <c r="A12" s="4" t="s">
        <v>139</v>
      </c>
      <c r="B12" s="9" t="s">
        <v>184</v>
      </c>
      <c r="C12" s="9" t="s">
        <v>185</v>
      </c>
      <c r="D12" s="4">
        <v>21</v>
      </c>
      <c r="E12" s="4">
        <v>63</v>
      </c>
      <c r="F12" s="4">
        <v>0</v>
      </c>
      <c r="G12" s="4">
        <v>20</v>
      </c>
      <c r="H12" s="6">
        <v>40</v>
      </c>
      <c r="I12" s="4">
        <v>70</v>
      </c>
      <c r="J12" s="5">
        <v>48</v>
      </c>
      <c r="K12" s="4">
        <v>72</v>
      </c>
      <c r="L12" s="4">
        <v>91</v>
      </c>
      <c r="M12" s="4">
        <v>29</v>
      </c>
      <c r="N12" s="4">
        <v>54</v>
      </c>
      <c r="O12" s="4">
        <v>38</v>
      </c>
      <c r="P12" s="4">
        <v>24</v>
      </c>
      <c r="Q12" s="4">
        <v>71</v>
      </c>
      <c r="R12" s="4">
        <v>58</v>
      </c>
      <c r="S12" s="4">
        <v>27</v>
      </c>
      <c r="T12" s="4">
        <v>40</v>
      </c>
      <c r="U12" s="4">
        <v>0</v>
      </c>
      <c r="V12" s="4">
        <v>0</v>
      </c>
      <c r="W12" s="8">
        <f>SUM(D12:V12)</f>
        <v>766</v>
      </c>
      <c r="X12" s="4">
        <f t="shared" si="1"/>
        <v>-6</v>
      </c>
    </row>
    <row r="13" spans="1:26" x14ac:dyDescent="0.25">
      <c r="A13" s="4" t="s">
        <v>140</v>
      </c>
      <c r="B13" s="9" t="s">
        <v>105</v>
      </c>
      <c r="C13" s="9" t="s">
        <v>165</v>
      </c>
      <c r="D13" s="4">
        <v>42</v>
      </c>
      <c r="E13" s="4">
        <v>22</v>
      </c>
      <c r="F13" s="4">
        <v>0</v>
      </c>
      <c r="G13" s="4">
        <v>10</v>
      </c>
      <c r="H13" s="4">
        <v>20</v>
      </c>
      <c r="I13" s="4">
        <v>65</v>
      </c>
      <c r="J13" s="4">
        <v>24</v>
      </c>
      <c r="K13" s="4">
        <v>36</v>
      </c>
      <c r="L13" s="4">
        <v>42</v>
      </c>
      <c r="M13" s="4">
        <v>18</v>
      </c>
      <c r="N13" s="4">
        <v>18</v>
      </c>
      <c r="O13" s="4">
        <v>48</v>
      </c>
      <c r="P13" s="4">
        <v>45</v>
      </c>
      <c r="Q13" s="4">
        <v>49</v>
      </c>
      <c r="R13" s="5">
        <v>136</v>
      </c>
      <c r="S13" s="4">
        <v>7.5</v>
      </c>
      <c r="T13" s="4">
        <v>56</v>
      </c>
      <c r="U13" s="4">
        <v>43</v>
      </c>
      <c r="V13" s="6">
        <v>40</v>
      </c>
      <c r="W13" s="8">
        <f>SUM(D13:V13)</f>
        <v>721.5</v>
      </c>
      <c r="X13" s="4">
        <f t="shared" si="1"/>
        <v>-44.5</v>
      </c>
    </row>
    <row r="14" spans="1:26" x14ac:dyDescent="0.25">
      <c r="A14" s="4" t="s">
        <v>186</v>
      </c>
      <c r="B14" s="9" t="s">
        <v>143</v>
      </c>
      <c r="C14" s="9" t="s">
        <v>166</v>
      </c>
      <c r="D14" s="4">
        <v>42</v>
      </c>
      <c r="E14" s="5">
        <v>78</v>
      </c>
      <c r="F14" s="6">
        <v>40</v>
      </c>
      <c r="G14" s="4">
        <v>35</v>
      </c>
      <c r="H14" s="4">
        <v>26</v>
      </c>
      <c r="I14" s="4">
        <v>60</v>
      </c>
      <c r="J14" s="4">
        <v>4</v>
      </c>
      <c r="K14" s="4">
        <v>18</v>
      </c>
      <c r="L14" s="4">
        <v>70</v>
      </c>
      <c r="M14" s="4">
        <v>25</v>
      </c>
      <c r="N14" s="4">
        <v>39</v>
      </c>
      <c r="O14" s="4">
        <v>34</v>
      </c>
      <c r="P14" s="4">
        <v>0</v>
      </c>
      <c r="Q14" s="4">
        <v>28</v>
      </c>
      <c r="R14" s="4">
        <v>66</v>
      </c>
      <c r="S14" s="4">
        <v>37.5</v>
      </c>
      <c r="T14" s="4">
        <v>10</v>
      </c>
      <c r="U14" s="4">
        <v>0</v>
      </c>
      <c r="V14" s="4">
        <v>42</v>
      </c>
      <c r="W14" s="8">
        <f>SUM(D14:V14)</f>
        <v>654.5</v>
      </c>
      <c r="X14" s="4">
        <f t="shared" si="1"/>
        <v>-67</v>
      </c>
    </row>
    <row r="15" spans="1:26" x14ac:dyDescent="0.25">
      <c r="A15" s="4"/>
      <c r="B15" s="9"/>
      <c r="C15" s="9"/>
      <c r="W15" s="8"/>
      <c r="X15" s="4"/>
    </row>
    <row r="16" spans="1:26" x14ac:dyDescent="0.25">
      <c r="A16" s="4"/>
      <c r="B16" s="9"/>
      <c r="C16" s="9"/>
      <c r="W16" s="8"/>
      <c r="X16" s="4"/>
    </row>
    <row r="17" spans="1:24" x14ac:dyDescent="0.25">
      <c r="A17" s="4"/>
      <c r="B17" s="9"/>
      <c r="C17" s="9"/>
      <c r="W17" s="8"/>
      <c r="X17" s="4"/>
    </row>
    <row r="18" spans="1:24" x14ac:dyDescent="0.25">
      <c r="A18" s="4"/>
      <c r="B18" s="9"/>
      <c r="C18" s="9"/>
      <c r="W18" s="4"/>
      <c r="X18" s="4"/>
    </row>
    <row r="19" spans="1:24" x14ac:dyDescent="0.25">
      <c r="A19" s="4"/>
      <c r="B19" s="9"/>
      <c r="C19" s="9"/>
      <c r="W19" s="4"/>
      <c r="X19" s="4"/>
    </row>
    <row r="20" spans="1:24" x14ac:dyDescent="0.25">
      <c r="A20" s="4"/>
      <c r="B20" s="9"/>
      <c r="C20" s="9"/>
      <c r="W20" s="4"/>
      <c r="X20" s="4"/>
    </row>
    <row r="21" spans="1:24" x14ac:dyDescent="0.25">
      <c r="A21" s="4"/>
      <c r="B21" s="9"/>
      <c r="C21" s="9"/>
      <c r="W21" s="4"/>
      <c r="X21" s="4"/>
    </row>
    <row r="22" spans="1:24" x14ac:dyDescent="0.25">
      <c r="A22" s="4"/>
      <c r="B22" s="9"/>
      <c r="C22" s="9"/>
      <c r="W22" s="4"/>
      <c r="X22" s="4"/>
    </row>
    <row r="23" spans="1:24" x14ac:dyDescent="0.25">
      <c r="A23" s="4"/>
      <c r="B23" s="9"/>
      <c r="C23" s="9"/>
      <c r="W23" s="4"/>
      <c r="X23" s="4"/>
    </row>
    <row r="24" spans="1:24" x14ac:dyDescent="0.25">
      <c r="A24" s="4"/>
      <c r="B24" s="9"/>
      <c r="C24" s="9"/>
      <c r="W24" s="4"/>
      <c r="X24" s="4"/>
    </row>
    <row r="25" spans="1:24" x14ac:dyDescent="0.25">
      <c r="A25" s="4"/>
      <c r="B25" s="9"/>
      <c r="C25" s="9"/>
      <c r="W25" s="4"/>
      <c r="X25" s="4"/>
    </row>
    <row r="26" spans="1:24" x14ac:dyDescent="0.25">
      <c r="A26" s="4"/>
      <c r="B26" s="9"/>
      <c r="C26" s="9"/>
      <c r="W26" s="4"/>
      <c r="X26" s="4"/>
    </row>
    <row r="27" spans="1:24" x14ac:dyDescent="0.25">
      <c r="A27" s="4"/>
      <c r="B27" s="9"/>
      <c r="C27" s="9"/>
      <c r="W27" s="4"/>
      <c r="X27" s="4"/>
    </row>
    <row r="28" spans="1:24" x14ac:dyDescent="0.25">
      <c r="A28" s="4"/>
      <c r="B28" s="9"/>
      <c r="C28" s="9"/>
      <c r="W28" s="4"/>
      <c r="X28" s="4"/>
    </row>
    <row r="29" spans="1:24" x14ac:dyDescent="0.25">
      <c r="A29" s="4"/>
      <c r="B29" s="9"/>
      <c r="C29" s="9"/>
      <c r="W29" s="4"/>
      <c r="X29" s="4"/>
    </row>
    <row r="30" spans="1:24" x14ac:dyDescent="0.25">
      <c r="A30" s="4"/>
      <c r="B30" s="9"/>
      <c r="C30" s="9"/>
      <c r="W30" s="4"/>
      <c r="X30" s="4"/>
    </row>
    <row r="31" spans="1:24" x14ac:dyDescent="0.25">
      <c r="A31" s="4"/>
      <c r="B31" s="9"/>
      <c r="C31" s="9"/>
      <c r="W31" s="4"/>
      <c r="X31" s="4"/>
    </row>
    <row r="32" spans="1:24" x14ac:dyDescent="0.25">
      <c r="A32" s="4"/>
      <c r="B32" s="9"/>
      <c r="C32" s="9"/>
      <c r="W32" s="4"/>
      <c r="X32" s="4"/>
    </row>
    <row r="33" spans="1:24" x14ac:dyDescent="0.25">
      <c r="A33" s="4"/>
      <c r="B33" s="4"/>
      <c r="C33" s="4"/>
      <c r="W33" s="4"/>
      <c r="X33" s="4"/>
    </row>
  </sheetData>
  <sortState xmlns:xlrd2="http://schemas.microsoft.com/office/spreadsheetml/2017/richdata2" ref="B2:W14">
    <sortCondition descending="1" ref="W2:W14"/>
  </sortState>
  <phoneticPr fontId="2" type="noConversion"/>
  <pageMargins left="0.7" right="0.7" top="0.78740157499999996" bottom="0.78740157499999996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65F387-1078-4F66-8F8F-643D859A452C}">
  <dimension ref="A1:Z40"/>
  <sheetViews>
    <sheetView workbookViewId="0">
      <selection activeCell="B2" sqref="B2"/>
    </sheetView>
  </sheetViews>
  <sheetFormatPr defaultRowHeight="15" x14ac:dyDescent="0.25"/>
  <cols>
    <col min="2" max="2" width="12.42578125" customWidth="1"/>
    <col min="3" max="3" width="16.140625" customWidth="1"/>
    <col min="4" max="22" width="5.28515625" style="4" customWidth="1"/>
    <col min="23" max="24" width="6.7109375" customWidth="1"/>
  </cols>
  <sheetData>
    <row r="1" spans="1:26" s="1" customFormat="1" ht="98.1" customHeight="1" x14ac:dyDescent="0.25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111</v>
      </c>
      <c r="G1" s="7" t="s">
        <v>5</v>
      </c>
      <c r="H1" s="7" t="s">
        <v>10</v>
      </c>
      <c r="I1" s="7" t="s">
        <v>7</v>
      </c>
      <c r="J1" s="7" t="s">
        <v>8</v>
      </c>
      <c r="K1" s="7" t="s">
        <v>6</v>
      </c>
      <c r="L1" s="7" t="s">
        <v>11</v>
      </c>
      <c r="M1" s="7" t="s">
        <v>12</v>
      </c>
      <c r="N1" s="7" t="s">
        <v>112</v>
      </c>
      <c r="O1" s="7" t="s">
        <v>14</v>
      </c>
      <c r="P1" s="7" t="s">
        <v>9</v>
      </c>
      <c r="Q1" s="7" t="s">
        <v>13</v>
      </c>
      <c r="R1" s="7" t="s">
        <v>15</v>
      </c>
      <c r="S1" s="7" t="s">
        <v>17</v>
      </c>
      <c r="T1" s="7" t="s">
        <v>16</v>
      </c>
      <c r="U1" s="7" t="s">
        <v>113</v>
      </c>
      <c r="V1" s="7" t="s">
        <v>18</v>
      </c>
      <c r="W1" s="7" t="s">
        <v>26</v>
      </c>
      <c r="X1" s="7" t="s">
        <v>108</v>
      </c>
      <c r="Y1" s="2" t="s">
        <v>19</v>
      </c>
      <c r="Z1" s="3" t="s">
        <v>20</v>
      </c>
    </row>
    <row r="2" spans="1:26" x14ac:dyDescent="0.25">
      <c r="A2" s="4" t="s">
        <v>21</v>
      </c>
      <c r="B2" s="10" t="s">
        <v>104</v>
      </c>
      <c r="C2" s="10" t="s">
        <v>170</v>
      </c>
      <c r="D2" s="11">
        <v>84</v>
      </c>
      <c r="E2" s="11">
        <v>84</v>
      </c>
      <c r="F2" s="11">
        <v>15</v>
      </c>
      <c r="G2" s="11">
        <v>75</v>
      </c>
      <c r="H2" s="11">
        <v>26</v>
      </c>
      <c r="I2" s="11">
        <v>85</v>
      </c>
      <c r="J2" s="11">
        <v>84</v>
      </c>
      <c r="K2" s="11">
        <v>81</v>
      </c>
      <c r="L2" s="11">
        <v>98</v>
      </c>
      <c r="M2" s="11">
        <v>76</v>
      </c>
      <c r="N2" s="11">
        <v>63</v>
      </c>
      <c r="O2" s="11">
        <v>66</v>
      </c>
      <c r="P2" s="11">
        <v>78</v>
      </c>
      <c r="Q2" s="11">
        <v>91</v>
      </c>
      <c r="R2" s="11">
        <v>74</v>
      </c>
      <c r="S2" s="11">
        <v>94.5</v>
      </c>
      <c r="T2" s="11">
        <v>64</v>
      </c>
      <c r="U2" s="5">
        <v>216</v>
      </c>
      <c r="V2" s="11">
        <v>100</v>
      </c>
      <c r="W2" s="8">
        <f>SUM(D2:V2)</f>
        <v>1554.5</v>
      </c>
      <c r="X2" s="4"/>
    </row>
    <row r="3" spans="1:26" x14ac:dyDescent="0.25">
      <c r="A3" s="4" t="s">
        <v>22</v>
      </c>
      <c r="B3" s="10" t="s">
        <v>57</v>
      </c>
      <c r="C3" s="10" t="s">
        <v>97</v>
      </c>
      <c r="D3" s="11">
        <v>70</v>
      </c>
      <c r="E3" s="5">
        <v>150</v>
      </c>
      <c r="F3" s="11">
        <v>30</v>
      </c>
      <c r="G3" s="11">
        <v>50</v>
      </c>
      <c r="H3" s="11">
        <v>84</v>
      </c>
      <c r="I3" s="11">
        <v>80</v>
      </c>
      <c r="J3" s="11">
        <v>84</v>
      </c>
      <c r="K3" s="11">
        <v>27</v>
      </c>
      <c r="L3" s="11">
        <v>112</v>
      </c>
      <c r="M3" s="11">
        <v>78</v>
      </c>
      <c r="N3" s="11">
        <v>48</v>
      </c>
      <c r="O3" s="11">
        <v>78</v>
      </c>
      <c r="P3" s="11">
        <v>69</v>
      </c>
      <c r="Q3" s="11">
        <v>86</v>
      </c>
      <c r="R3" s="11">
        <v>37</v>
      </c>
      <c r="S3" s="11">
        <v>102</v>
      </c>
      <c r="T3" s="11">
        <v>74</v>
      </c>
      <c r="U3" s="11">
        <v>108</v>
      </c>
      <c r="V3" s="11">
        <v>10</v>
      </c>
      <c r="W3" s="8">
        <f>SUM(D3:V3)</f>
        <v>1377</v>
      </c>
      <c r="X3" s="4">
        <f>W3-W2</f>
        <v>-177.5</v>
      </c>
    </row>
    <row r="4" spans="1:26" x14ac:dyDescent="0.25">
      <c r="A4" s="4" t="s">
        <v>23</v>
      </c>
      <c r="B4" s="10" t="s">
        <v>171</v>
      </c>
      <c r="C4" s="10" t="s">
        <v>172</v>
      </c>
      <c r="D4" s="11">
        <v>63</v>
      </c>
      <c r="E4" s="11">
        <v>72</v>
      </c>
      <c r="F4" s="6">
        <v>40</v>
      </c>
      <c r="G4" s="11">
        <v>38</v>
      </c>
      <c r="H4" s="11">
        <v>46</v>
      </c>
      <c r="I4" s="11">
        <v>80</v>
      </c>
      <c r="J4" s="11">
        <v>40</v>
      </c>
      <c r="K4" s="11">
        <v>90</v>
      </c>
      <c r="L4" s="5">
        <v>154</v>
      </c>
      <c r="M4" s="11">
        <v>57</v>
      </c>
      <c r="N4" s="11">
        <v>45</v>
      </c>
      <c r="O4" s="11">
        <v>67</v>
      </c>
      <c r="P4" s="11">
        <v>75</v>
      </c>
      <c r="Q4" s="11">
        <v>42</v>
      </c>
      <c r="R4" s="11">
        <v>76</v>
      </c>
      <c r="S4" s="11">
        <v>93</v>
      </c>
      <c r="T4" s="11">
        <v>68</v>
      </c>
      <c r="U4" s="11">
        <v>88</v>
      </c>
      <c r="V4" s="11">
        <v>36</v>
      </c>
      <c r="W4" s="8">
        <f>SUM(D4:V4)</f>
        <v>1270</v>
      </c>
      <c r="X4" s="4">
        <f t="shared" ref="X4:X6" si="0">W4-W3</f>
        <v>-107</v>
      </c>
    </row>
    <row r="5" spans="1:26" x14ac:dyDescent="0.25">
      <c r="A5" s="4" t="s">
        <v>24</v>
      </c>
      <c r="B5" s="10" t="s">
        <v>62</v>
      </c>
      <c r="C5" s="10" t="s">
        <v>173</v>
      </c>
      <c r="D5" s="11">
        <v>63</v>
      </c>
      <c r="E5" s="11">
        <v>73</v>
      </c>
      <c r="F5" s="6">
        <v>40</v>
      </c>
      <c r="G5" s="11">
        <v>36</v>
      </c>
      <c r="H5" s="11">
        <v>58</v>
      </c>
      <c r="I5" s="11">
        <v>80</v>
      </c>
      <c r="J5" s="11">
        <v>40</v>
      </c>
      <c r="K5" s="11">
        <v>90</v>
      </c>
      <c r="L5" s="5">
        <v>196</v>
      </c>
      <c r="M5" s="11">
        <v>49</v>
      </c>
      <c r="N5" s="11">
        <v>60</v>
      </c>
      <c r="O5" s="11">
        <v>44</v>
      </c>
      <c r="P5" s="11">
        <v>39</v>
      </c>
      <c r="Q5" s="11">
        <v>49</v>
      </c>
      <c r="R5" s="11">
        <v>80</v>
      </c>
      <c r="S5" s="11">
        <v>67.5</v>
      </c>
      <c r="T5" s="11">
        <v>74</v>
      </c>
      <c r="U5" s="11">
        <v>80</v>
      </c>
      <c r="V5" s="11">
        <v>30</v>
      </c>
      <c r="W5" s="8">
        <f>SUM(D5:V5)</f>
        <v>1248.5</v>
      </c>
      <c r="X5" s="4">
        <f t="shared" si="0"/>
        <v>-21.5</v>
      </c>
    </row>
    <row r="6" spans="1:26" x14ac:dyDescent="0.25">
      <c r="A6" s="4" t="s">
        <v>25</v>
      </c>
      <c r="B6" s="9" t="s">
        <v>67</v>
      </c>
      <c r="C6" s="9" t="s">
        <v>68</v>
      </c>
      <c r="D6" s="4">
        <v>42</v>
      </c>
      <c r="E6" s="4">
        <v>54</v>
      </c>
      <c r="F6" s="4">
        <v>0</v>
      </c>
      <c r="G6" s="4">
        <v>38</v>
      </c>
      <c r="H6" s="4">
        <v>60</v>
      </c>
      <c r="I6" s="5">
        <v>160</v>
      </c>
      <c r="J6" s="4">
        <v>84</v>
      </c>
      <c r="K6" s="4">
        <v>81</v>
      </c>
      <c r="L6" s="4">
        <v>77</v>
      </c>
      <c r="M6" s="4">
        <v>56</v>
      </c>
      <c r="N6" s="4">
        <v>57</v>
      </c>
      <c r="O6" s="4">
        <v>58</v>
      </c>
      <c r="P6" s="4">
        <v>75</v>
      </c>
      <c r="Q6" s="4">
        <v>33</v>
      </c>
      <c r="R6" s="4">
        <v>76</v>
      </c>
      <c r="S6" s="4">
        <v>66</v>
      </c>
      <c r="T6" s="4">
        <v>58</v>
      </c>
      <c r="U6" s="4">
        <v>81</v>
      </c>
      <c r="V6" s="6">
        <v>40</v>
      </c>
      <c r="W6" s="8">
        <f>SUM(D6:V6)</f>
        <v>1196</v>
      </c>
      <c r="X6" s="4">
        <f t="shared" si="0"/>
        <v>-52.5</v>
      </c>
    </row>
    <row r="7" spans="1:26" x14ac:dyDescent="0.25">
      <c r="A7" s="4" t="s">
        <v>134</v>
      </c>
      <c r="B7" s="9" t="s">
        <v>59</v>
      </c>
      <c r="C7" s="9" t="s">
        <v>60</v>
      </c>
      <c r="D7" s="4">
        <v>42</v>
      </c>
      <c r="E7" s="4">
        <v>45</v>
      </c>
      <c r="F7" s="4">
        <v>15</v>
      </c>
      <c r="G7" s="4">
        <v>30</v>
      </c>
      <c r="H7" s="4">
        <v>56</v>
      </c>
      <c r="I7" s="4">
        <v>80</v>
      </c>
      <c r="J7" s="4">
        <v>84</v>
      </c>
      <c r="K7" s="4">
        <v>54</v>
      </c>
      <c r="L7" s="4">
        <v>84</v>
      </c>
      <c r="M7" s="4">
        <v>36</v>
      </c>
      <c r="N7" s="4">
        <v>45</v>
      </c>
      <c r="O7" s="4">
        <v>68</v>
      </c>
      <c r="P7" s="5">
        <v>138</v>
      </c>
      <c r="Q7" s="4">
        <v>46</v>
      </c>
      <c r="R7" s="4">
        <v>72</v>
      </c>
      <c r="S7" s="4">
        <v>48</v>
      </c>
      <c r="T7" s="4">
        <v>68</v>
      </c>
      <c r="U7" s="4">
        <v>116</v>
      </c>
      <c r="V7" s="6">
        <v>40</v>
      </c>
      <c r="W7" s="8">
        <f>SUM(D7:V7)</f>
        <v>1167</v>
      </c>
      <c r="X7" s="4">
        <f t="shared" ref="X7:X27" si="1">W7-W6</f>
        <v>-29</v>
      </c>
    </row>
    <row r="8" spans="1:26" x14ac:dyDescent="0.25">
      <c r="A8" s="4" t="s">
        <v>135</v>
      </c>
      <c r="B8" s="10" t="s">
        <v>63</v>
      </c>
      <c r="C8" s="10" t="s">
        <v>174</v>
      </c>
      <c r="D8" s="11">
        <v>49</v>
      </c>
      <c r="E8" s="11">
        <v>64</v>
      </c>
      <c r="F8" s="11">
        <v>15</v>
      </c>
      <c r="G8" s="11">
        <v>53</v>
      </c>
      <c r="H8" s="11">
        <v>26</v>
      </c>
      <c r="I8" s="11">
        <v>85</v>
      </c>
      <c r="J8" s="11">
        <v>84</v>
      </c>
      <c r="K8" s="11">
        <v>72</v>
      </c>
      <c r="L8" s="11">
        <v>70</v>
      </c>
      <c r="M8" s="5">
        <v>104</v>
      </c>
      <c r="N8" s="6">
        <v>40</v>
      </c>
      <c r="O8" s="11">
        <v>69</v>
      </c>
      <c r="P8" s="11">
        <v>45</v>
      </c>
      <c r="Q8" s="11">
        <v>90</v>
      </c>
      <c r="R8" s="11">
        <v>70</v>
      </c>
      <c r="S8" s="11">
        <v>84</v>
      </c>
      <c r="T8" s="11">
        <v>46</v>
      </c>
      <c r="U8" s="11">
        <v>76</v>
      </c>
      <c r="V8" s="11">
        <v>20</v>
      </c>
      <c r="W8" s="8">
        <f>SUM(D8:V8)</f>
        <v>1162</v>
      </c>
      <c r="X8" s="4">
        <f t="shared" si="1"/>
        <v>-5</v>
      </c>
    </row>
    <row r="9" spans="1:26" x14ac:dyDescent="0.25">
      <c r="A9" s="4" t="s">
        <v>136</v>
      </c>
      <c r="B9" s="9" t="s">
        <v>75</v>
      </c>
      <c r="C9" s="9" t="s">
        <v>175</v>
      </c>
      <c r="D9" s="5">
        <v>140</v>
      </c>
      <c r="E9" s="4">
        <v>73</v>
      </c>
      <c r="F9" s="6">
        <v>40</v>
      </c>
      <c r="G9" s="4">
        <v>50</v>
      </c>
      <c r="H9" s="4">
        <v>26</v>
      </c>
      <c r="I9" s="4">
        <v>85</v>
      </c>
      <c r="J9" s="4">
        <v>40</v>
      </c>
      <c r="K9" s="4">
        <v>91</v>
      </c>
      <c r="L9" s="4">
        <v>56</v>
      </c>
      <c r="M9" s="4">
        <v>56</v>
      </c>
      <c r="N9" s="4">
        <v>33</v>
      </c>
      <c r="O9" s="4">
        <v>40</v>
      </c>
      <c r="P9" s="4">
        <v>63</v>
      </c>
      <c r="Q9" s="4">
        <v>72</v>
      </c>
      <c r="R9" s="4">
        <v>78</v>
      </c>
      <c r="S9" s="4">
        <v>42</v>
      </c>
      <c r="T9" s="4">
        <v>68</v>
      </c>
      <c r="U9" s="4">
        <v>83</v>
      </c>
      <c r="V9" s="4">
        <v>26</v>
      </c>
      <c r="W9" s="8">
        <f>SUM(D9:V9)</f>
        <v>1162</v>
      </c>
      <c r="X9" s="4">
        <f t="shared" si="1"/>
        <v>0</v>
      </c>
    </row>
    <row r="10" spans="1:26" x14ac:dyDescent="0.25">
      <c r="A10" s="4" t="s">
        <v>137</v>
      </c>
      <c r="B10" s="9" t="s">
        <v>109</v>
      </c>
      <c r="C10" s="9" t="s">
        <v>176</v>
      </c>
      <c r="D10" s="4">
        <v>49</v>
      </c>
      <c r="E10" s="4">
        <v>56</v>
      </c>
      <c r="F10" s="4">
        <v>45</v>
      </c>
      <c r="G10" s="4">
        <v>10</v>
      </c>
      <c r="H10" s="4">
        <v>36</v>
      </c>
      <c r="I10" s="4">
        <v>80</v>
      </c>
      <c r="J10" s="4">
        <v>40</v>
      </c>
      <c r="K10" s="4">
        <v>72</v>
      </c>
      <c r="L10" s="4">
        <v>84</v>
      </c>
      <c r="M10" s="4">
        <v>25</v>
      </c>
      <c r="N10" s="4">
        <v>66</v>
      </c>
      <c r="O10" s="4">
        <v>63</v>
      </c>
      <c r="P10" s="4">
        <v>63</v>
      </c>
      <c r="Q10" s="5">
        <v>160</v>
      </c>
      <c r="R10" s="4">
        <v>64</v>
      </c>
      <c r="S10" s="4">
        <v>52.5</v>
      </c>
      <c r="T10" s="4">
        <v>56</v>
      </c>
      <c r="U10" s="4">
        <v>68</v>
      </c>
      <c r="V10" s="6">
        <v>40</v>
      </c>
      <c r="W10" s="8">
        <f>SUM(D10:V10)</f>
        <v>1129.5</v>
      </c>
      <c r="X10" s="4">
        <f t="shared" si="1"/>
        <v>-32.5</v>
      </c>
    </row>
    <row r="11" spans="1:26" x14ac:dyDescent="0.25">
      <c r="A11" s="4" t="s">
        <v>138</v>
      </c>
      <c r="B11" s="9" t="s">
        <v>83</v>
      </c>
      <c r="C11" s="9" t="s">
        <v>177</v>
      </c>
      <c r="D11" s="4">
        <v>49</v>
      </c>
      <c r="E11" s="5">
        <v>132</v>
      </c>
      <c r="F11" s="4">
        <v>0</v>
      </c>
      <c r="G11" s="4">
        <v>33</v>
      </c>
      <c r="H11" s="4">
        <v>36</v>
      </c>
      <c r="I11" s="4">
        <v>85</v>
      </c>
      <c r="J11" s="4">
        <v>60</v>
      </c>
      <c r="K11" s="4">
        <v>81</v>
      </c>
      <c r="L11" s="4">
        <v>70</v>
      </c>
      <c r="M11" s="4">
        <v>46</v>
      </c>
      <c r="N11" s="4">
        <v>57</v>
      </c>
      <c r="O11" s="4">
        <v>36</v>
      </c>
      <c r="P11" s="4">
        <v>69</v>
      </c>
      <c r="Q11" s="4">
        <v>40</v>
      </c>
      <c r="R11" s="4">
        <v>68</v>
      </c>
      <c r="S11" s="4">
        <v>73.5</v>
      </c>
      <c r="T11" s="4">
        <v>30</v>
      </c>
      <c r="U11" s="4">
        <v>112</v>
      </c>
      <c r="V11" s="4">
        <v>26</v>
      </c>
      <c r="W11" s="8">
        <f>SUM(D11:V11)</f>
        <v>1103.5</v>
      </c>
      <c r="X11" s="4">
        <f t="shared" si="1"/>
        <v>-26</v>
      </c>
    </row>
    <row r="12" spans="1:26" x14ac:dyDescent="0.25">
      <c r="A12" s="4" t="s">
        <v>139</v>
      </c>
      <c r="B12" s="9" t="s">
        <v>28</v>
      </c>
      <c r="C12" s="9" t="s">
        <v>66</v>
      </c>
      <c r="D12" s="5">
        <v>126</v>
      </c>
      <c r="E12" s="4">
        <v>47</v>
      </c>
      <c r="F12" s="4">
        <v>15</v>
      </c>
      <c r="G12" s="4">
        <v>69</v>
      </c>
      <c r="H12" s="4">
        <v>52</v>
      </c>
      <c r="I12" s="4">
        <v>70</v>
      </c>
      <c r="J12" s="4">
        <v>84</v>
      </c>
      <c r="K12" s="4">
        <v>54</v>
      </c>
      <c r="L12" s="4">
        <v>49</v>
      </c>
      <c r="M12" s="4">
        <v>36</v>
      </c>
      <c r="N12" s="4">
        <v>3</v>
      </c>
      <c r="O12" s="4">
        <v>68</v>
      </c>
      <c r="P12" s="4">
        <v>54</v>
      </c>
      <c r="Q12" s="4">
        <v>59</v>
      </c>
      <c r="R12" s="4">
        <v>64</v>
      </c>
      <c r="S12" s="4">
        <v>58.5</v>
      </c>
      <c r="T12" s="4">
        <v>36</v>
      </c>
      <c r="U12" s="4">
        <v>70</v>
      </c>
      <c r="V12" s="6">
        <v>40</v>
      </c>
      <c r="W12" s="8">
        <f>SUM(D12:V12)</f>
        <v>1054.5</v>
      </c>
      <c r="X12" s="4">
        <f t="shared" si="1"/>
        <v>-49</v>
      </c>
    </row>
    <row r="13" spans="1:26" x14ac:dyDescent="0.25">
      <c r="A13" s="4" t="s">
        <v>140</v>
      </c>
      <c r="B13" s="9" t="s">
        <v>56</v>
      </c>
      <c r="C13" s="9" t="s">
        <v>31</v>
      </c>
      <c r="D13" s="4">
        <v>49</v>
      </c>
      <c r="E13" s="5">
        <v>110</v>
      </c>
      <c r="F13" s="6">
        <v>40</v>
      </c>
      <c r="G13" s="4">
        <v>21</v>
      </c>
      <c r="H13" s="4">
        <v>10</v>
      </c>
      <c r="I13" s="4">
        <v>70</v>
      </c>
      <c r="J13" s="4">
        <v>40</v>
      </c>
      <c r="K13" s="4">
        <v>90</v>
      </c>
      <c r="L13" s="4">
        <v>56</v>
      </c>
      <c r="M13" s="4">
        <v>55</v>
      </c>
      <c r="N13" s="4">
        <v>69</v>
      </c>
      <c r="O13" s="4">
        <v>52</v>
      </c>
      <c r="P13" s="4">
        <v>54</v>
      </c>
      <c r="Q13" s="4">
        <v>46</v>
      </c>
      <c r="R13" s="4">
        <v>74</v>
      </c>
      <c r="S13" s="4">
        <v>34.5</v>
      </c>
      <c r="T13" s="4">
        <v>62</v>
      </c>
      <c r="U13" s="4">
        <v>61</v>
      </c>
      <c r="V13" s="4">
        <v>40</v>
      </c>
      <c r="W13" s="8">
        <f>SUM(D13:V13)</f>
        <v>1033.5</v>
      </c>
      <c r="X13" s="4">
        <f t="shared" si="1"/>
        <v>-21</v>
      </c>
    </row>
    <row r="14" spans="1:26" x14ac:dyDescent="0.25">
      <c r="A14" s="4" t="s">
        <v>186</v>
      </c>
      <c r="B14" s="9" t="s">
        <v>109</v>
      </c>
      <c r="C14" s="9" t="s">
        <v>178</v>
      </c>
      <c r="D14" s="5">
        <v>112</v>
      </c>
      <c r="E14" s="4">
        <v>38</v>
      </c>
      <c r="F14" s="6">
        <v>40</v>
      </c>
      <c r="G14" s="4">
        <v>69</v>
      </c>
      <c r="H14" s="4">
        <v>36</v>
      </c>
      <c r="I14" s="4">
        <v>80</v>
      </c>
      <c r="J14" s="4">
        <v>40</v>
      </c>
      <c r="K14" s="4">
        <v>18</v>
      </c>
      <c r="L14" s="4">
        <v>56</v>
      </c>
      <c r="M14" s="4">
        <v>49</v>
      </c>
      <c r="N14" s="4">
        <v>48</v>
      </c>
      <c r="O14" s="4">
        <v>66</v>
      </c>
      <c r="P14" s="4">
        <v>54</v>
      </c>
      <c r="Q14" s="4">
        <v>76</v>
      </c>
      <c r="R14" s="4">
        <v>62</v>
      </c>
      <c r="S14" s="4">
        <v>25.5</v>
      </c>
      <c r="T14" s="4">
        <v>30</v>
      </c>
      <c r="U14" s="4">
        <v>69</v>
      </c>
      <c r="V14" s="4">
        <v>36</v>
      </c>
      <c r="W14" s="8">
        <f>SUM(D14:V14)</f>
        <v>1004.5</v>
      </c>
      <c r="X14" s="4">
        <f t="shared" si="1"/>
        <v>-29</v>
      </c>
    </row>
    <row r="15" spans="1:26" x14ac:dyDescent="0.25">
      <c r="A15" s="4" t="s">
        <v>200</v>
      </c>
      <c r="B15" s="9" t="s">
        <v>62</v>
      </c>
      <c r="C15" s="9" t="s">
        <v>181</v>
      </c>
      <c r="D15" s="4">
        <v>35</v>
      </c>
      <c r="E15" s="4">
        <v>55</v>
      </c>
      <c r="F15" s="4">
        <v>15</v>
      </c>
      <c r="G15" s="4">
        <v>8</v>
      </c>
      <c r="H15" s="6">
        <v>40</v>
      </c>
      <c r="I15" s="4">
        <v>85</v>
      </c>
      <c r="J15" s="4">
        <v>84</v>
      </c>
      <c r="K15" s="4">
        <v>0</v>
      </c>
      <c r="L15" s="4">
        <v>77</v>
      </c>
      <c r="M15" s="4">
        <v>69</v>
      </c>
      <c r="N15" s="4">
        <v>45</v>
      </c>
      <c r="O15" s="4">
        <v>43</v>
      </c>
      <c r="P15" s="4">
        <v>60</v>
      </c>
      <c r="Q15" s="4">
        <v>34</v>
      </c>
      <c r="R15" s="5">
        <v>136</v>
      </c>
      <c r="S15" s="4">
        <v>25</v>
      </c>
      <c r="T15" s="4">
        <v>80</v>
      </c>
      <c r="U15" s="4">
        <v>56</v>
      </c>
      <c r="V15" s="4">
        <v>46</v>
      </c>
      <c r="W15" s="8">
        <f>SUM(D15:V15)</f>
        <v>993</v>
      </c>
      <c r="X15" s="4">
        <f t="shared" si="1"/>
        <v>-11.5</v>
      </c>
    </row>
    <row r="16" spans="1:26" x14ac:dyDescent="0.25">
      <c r="A16" s="4" t="s">
        <v>201</v>
      </c>
      <c r="B16" s="9" t="s">
        <v>179</v>
      </c>
      <c r="C16" s="9" t="s">
        <v>180</v>
      </c>
      <c r="D16" s="4">
        <v>49</v>
      </c>
      <c r="E16" s="4">
        <v>51</v>
      </c>
      <c r="F16" s="4">
        <v>15</v>
      </c>
      <c r="G16" s="4">
        <v>25</v>
      </c>
      <c r="H16" s="4">
        <v>48</v>
      </c>
      <c r="I16" s="4">
        <v>80</v>
      </c>
      <c r="J16" s="4">
        <v>24</v>
      </c>
      <c r="K16" s="5">
        <v>162</v>
      </c>
      <c r="L16" s="4">
        <v>49</v>
      </c>
      <c r="M16" s="4">
        <v>38</v>
      </c>
      <c r="N16" s="4">
        <v>48</v>
      </c>
      <c r="O16" s="4">
        <v>55</v>
      </c>
      <c r="P16" s="4">
        <v>66</v>
      </c>
      <c r="Q16" s="6">
        <v>40</v>
      </c>
      <c r="R16" s="4">
        <v>56</v>
      </c>
      <c r="S16" s="4">
        <v>48</v>
      </c>
      <c r="T16" s="4">
        <v>40</v>
      </c>
      <c r="U16" s="4">
        <v>69</v>
      </c>
      <c r="V16" s="4">
        <v>26</v>
      </c>
      <c r="W16" s="8">
        <f>SUM(D16:V16)</f>
        <v>989</v>
      </c>
      <c r="X16" s="4">
        <f t="shared" si="1"/>
        <v>-4</v>
      </c>
    </row>
    <row r="17" spans="1:24" x14ac:dyDescent="0.25">
      <c r="A17" s="4" t="s">
        <v>202</v>
      </c>
      <c r="B17" s="9" t="s">
        <v>59</v>
      </c>
      <c r="C17" s="9" t="s">
        <v>52</v>
      </c>
      <c r="D17" s="5">
        <v>140</v>
      </c>
      <c r="E17" s="4">
        <v>51</v>
      </c>
      <c r="F17" s="6">
        <v>40</v>
      </c>
      <c r="G17" s="4">
        <v>77</v>
      </c>
      <c r="H17" s="4">
        <v>46</v>
      </c>
      <c r="I17" s="4">
        <v>65</v>
      </c>
      <c r="J17" s="4">
        <v>40</v>
      </c>
      <c r="K17" s="4">
        <v>36</v>
      </c>
      <c r="L17" s="4">
        <v>42</v>
      </c>
      <c r="M17" s="4">
        <v>25</v>
      </c>
      <c r="N17" s="4">
        <v>27</v>
      </c>
      <c r="O17" s="4">
        <v>40</v>
      </c>
      <c r="P17" s="4">
        <v>60</v>
      </c>
      <c r="Q17" s="4">
        <v>67</v>
      </c>
      <c r="R17" s="4">
        <v>60</v>
      </c>
      <c r="S17" s="4">
        <v>24</v>
      </c>
      <c r="T17" s="4">
        <v>46</v>
      </c>
      <c r="U17" s="4">
        <v>72</v>
      </c>
      <c r="V17" s="4">
        <v>30</v>
      </c>
      <c r="W17" s="8">
        <f>SUM(D17:V17)</f>
        <v>988</v>
      </c>
      <c r="X17" s="4">
        <f t="shared" si="1"/>
        <v>-1</v>
      </c>
    </row>
    <row r="18" spans="1:24" x14ac:dyDescent="0.25">
      <c r="A18" s="4" t="s">
        <v>203</v>
      </c>
      <c r="B18" s="9" t="s">
        <v>95</v>
      </c>
      <c r="C18" s="9" t="s">
        <v>182</v>
      </c>
      <c r="D18" s="4">
        <v>42</v>
      </c>
      <c r="E18" s="4">
        <v>59</v>
      </c>
      <c r="F18" s="6">
        <v>40</v>
      </c>
      <c r="G18" s="4">
        <v>49</v>
      </c>
      <c r="H18" s="4">
        <v>40</v>
      </c>
      <c r="I18" s="4">
        <v>30</v>
      </c>
      <c r="J18" s="4">
        <v>84</v>
      </c>
      <c r="K18" s="4">
        <v>72</v>
      </c>
      <c r="L18" s="4">
        <v>42</v>
      </c>
      <c r="M18" s="4">
        <v>30</v>
      </c>
      <c r="N18" s="4">
        <v>45</v>
      </c>
      <c r="O18" s="4">
        <v>61</v>
      </c>
      <c r="P18" s="4">
        <v>30</v>
      </c>
      <c r="Q18" s="5">
        <v>164</v>
      </c>
      <c r="R18" s="4">
        <v>60</v>
      </c>
      <c r="S18" s="4">
        <v>52.5</v>
      </c>
      <c r="T18" s="4">
        <v>30</v>
      </c>
      <c r="U18" s="4">
        <v>0</v>
      </c>
      <c r="V18" s="4">
        <v>26</v>
      </c>
      <c r="W18" s="8">
        <f>SUM(D18:V18)</f>
        <v>956.5</v>
      </c>
      <c r="X18" s="4">
        <f t="shared" si="1"/>
        <v>-31.5</v>
      </c>
    </row>
    <row r="19" spans="1:24" x14ac:dyDescent="0.25">
      <c r="A19" s="4" t="s">
        <v>204</v>
      </c>
      <c r="B19" s="9" t="s">
        <v>51</v>
      </c>
      <c r="C19" s="9" t="s">
        <v>52</v>
      </c>
      <c r="D19" s="4">
        <v>56</v>
      </c>
      <c r="E19" s="5">
        <v>122</v>
      </c>
      <c r="F19" s="6">
        <v>40</v>
      </c>
      <c r="G19" s="4">
        <v>39</v>
      </c>
      <c r="H19" s="4">
        <v>20</v>
      </c>
      <c r="I19" s="4">
        <v>15</v>
      </c>
      <c r="J19" s="4">
        <v>40</v>
      </c>
      <c r="K19" s="4">
        <v>36</v>
      </c>
      <c r="L19" s="4">
        <v>70</v>
      </c>
      <c r="M19" s="4">
        <v>46</v>
      </c>
      <c r="N19" s="4">
        <v>33</v>
      </c>
      <c r="O19" s="4">
        <v>40</v>
      </c>
      <c r="P19" s="4">
        <v>45</v>
      </c>
      <c r="Q19" s="4">
        <v>55</v>
      </c>
      <c r="R19" s="4">
        <v>66</v>
      </c>
      <c r="S19" s="4">
        <v>43.5</v>
      </c>
      <c r="T19" s="4">
        <v>80</v>
      </c>
      <c r="U19" s="4">
        <v>74</v>
      </c>
      <c r="V19" s="4">
        <v>30</v>
      </c>
      <c r="W19" s="8">
        <f>SUM(D19:V19)</f>
        <v>950.5</v>
      </c>
      <c r="X19" s="4">
        <f t="shared" si="1"/>
        <v>-6</v>
      </c>
    </row>
    <row r="20" spans="1:24" x14ac:dyDescent="0.25">
      <c r="A20" s="4" t="s">
        <v>205</v>
      </c>
      <c r="B20" s="9" t="s">
        <v>57</v>
      </c>
      <c r="C20" s="9" t="s">
        <v>71</v>
      </c>
      <c r="D20" s="4">
        <v>42</v>
      </c>
      <c r="E20" s="4">
        <v>52</v>
      </c>
      <c r="F20" s="4">
        <v>0</v>
      </c>
      <c r="G20" s="4">
        <v>41</v>
      </c>
      <c r="H20" s="4">
        <v>36</v>
      </c>
      <c r="I20" s="4">
        <v>80</v>
      </c>
      <c r="J20" s="6">
        <v>40</v>
      </c>
      <c r="K20" s="4">
        <v>81</v>
      </c>
      <c r="L20" s="4">
        <v>35</v>
      </c>
      <c r="M20" s="4">
        <v>35</v>
      </c>
      <c r="N20" s="4">
        <v>15</v>
      </c>
      <c r="O20" s="4">
        <v>60</v>
      </c>
      <c r="P20" s="4">
        <v>15</v>
      </c>
      <c r="Q20" s="4">
        <v>45</v>
      </c>
      <c r="R20" s="4">
        <v>72</v>
      </c>
      <c r="S20" s="4">
        <v>40.5</v>
      </c>
      <c r="T20" s="4">
        <v>46</v>
      </c>
      <c r="U20" s="5">
        <v>162</v>
      </c>
      <c r="V20" s="4">
        <v>46</v>
      </c>
      <c r="W20" s="8">
        <f>SUM(D20:V20)</f>
        <v>943.5</v>
      </c>
      <c r="X20" s="4">
        <f t="shared" si="1"/>
        <v>-7</v>
      </c>
    </row>
    <row r="21" spans="1:24" x14ac:dyDescent="0.25">
      <c r="A21" s="4" t="s">
        <v>206</v>
      </c>
      <c r="B21" s="9" t="s">
        <v>61</v>
      </c>
      <c r="C21" s="9" t="s">
        <v>183</v>
      </c>
      <c r="D21" s="4">
        <v>35</v>
      </c>
      <c r="E21" s="4">
        <v>63</v>
      </c>
      <c r="F21" s="4">
        <v>0</v>
      </c>
      <c r="G21" s="4">
        <v>39</v>
      </c>
      <c r="H21" s="4">
        <v>36</v>
      </c>
      <c r="I21" s="4">
        <v>40</v>
      </c>
      <c r="J21" s="4">
        <v>12</v>
      </c>
      <c r="K21" s="4">
        <v>90</v>
      </c>
      <c r="L21" s="4">
        <v>63</v>
      </c>
      <c r="M21" s="4">
        <v>43</v>
      </c>
      <c r="N21" s="4">
        <v>57</v>
      </c>
      <c r="O21" s="4">
        <v>42</v>
      </c>
      <c r="P21" s="5">
        <v>78</v>
      </c>
      <c r="Q21" s="4">
        <v>41</v>
      </c>
      <c r="R21" s="4">
        <v>66</v>
      </c>
      <c r="S21" s="4">
        <v>37.5</v>
      </c>
      <c r="T21" s="4">
        <v>64</v>
      </c>
      <c r="U21" s="4">
        <v>76</v>
      </c>
      <c r="V21" s="4">
        <v>40</v>
      </c>
      <c r="W21" s="8">
        <f>SUM(D21:V21)</f>
        <v>922.5</v>
      </c>
      <c r="X21" s="4">
        <f t="shared" si="1"/>
        <v>-21</v>
      </c>
    </row>
    <row r="22" spans="1:24" x14ac:dyDescent="0.25">
      <c r="A22" s="4" t="s">
        <v>207</v>
      </c>
      <c r="B22" s="9" t="s">
        <v>57</v>
      </c>
      <c r="C22" s="9" t="s">
        <v>58</v>
      </c>
      <c r="D22" s="4">
        <v>56</v>
      </c>
      <c r="E22" s="4">
        <v>47</v>
      </c>
      <c r="F22" s="4">
        <v>30</v>
      </c>
      <c r="G22" s="4">
        <v>35</v>
      </c>
      <c r="H22" s="4">
        <v>50</v>
      </c>
      <c r="I22" s="4">
        <v>65</v>
      </c>
      <c r="J22" s="5">
        <v>48</v>
      </c>
      <c r="K22" s="4">
        <v>72</v>
      </c>
      <c r="L22" s="4">
        <v>70</v>
      </c>
      <c r="M22" s="4">
        <v>30</v>
      </c>
      <c r="N22" s="4">
        <v>24</v>
      </c>
      <c r="O22" s="4">
        <v>54</v>
      </c>
      <c r="P22" s="4">
        <v>0</v>
      </c>
      <c r="Q22" s="4">
        <v>37</v>
      </c>
      <c r="R22" s="4">
        <v>66</v>
      </c>
      <c r="S22" s="4">
        <v>64.5</v>
      </c>
      <c r="T22" s="4">
        <v>56</v>
      </c>
      <c r="U22" s="4">
        <v>56</v>
      </c>
      <c r="V22" s="6">
        <v>40</v>
      </c>
      <c r="W22" s="8">
        <f>SUM(D22:V22)</f>
        <v>900.5</v>
      </c>
      <c r="X22" s="4">
        <f t="shared" si="1"/>
        <v>-22</v>
      </c>
    </row>
    <row r="23" spans="1:24" x14ac:dyDescent="0.25">
      <c r="A23" s="4" t="s">
        <v>208</v>
      </c>
      <c r="B23" s="9" t="s">
        <v>61</v>
      </c>
      <c r="C23" s="9" t="s">
        <v>38</v>
      </c>
      <c r="D23" s="4">
        <v>35</v>
      </c>
      <c r="E23" s="4">
        <v>61</v>
      </c>
      <c r="F23" s="4">
        <v>0</v>
      </c>
      <c r="G23" s="4">
        <v>25</v>
      </c>
      <c r="H23" s="4">
        <v>48</v>
      </c>
      <c r="I23" s="4">
        <v>80</v>
      </c>
      <c r="J23" s="4">
        <v>12</v>
      </c>
      <c r="K23" s="4">
        <v>36</v>
      </c>
      <c r="L23" s="4">
        <v>42</v>
      </c>
      <c r="M23" s="4">
        <v>49</v>
      </c>
      <c r="N23" s="4">
        <v>18</v>
      </c>
      <c r="O23" s="4">
        <v>37</v>
      </c>
      <c r="P23" s="4">
        <v>54</v>
      </c>
      <c r="Q23" s="4">
        <v>34</v>
      </c>
      <c r="R23" s="4">
        <v>70</v>
      </c>
      <c r="S23" s="6">
        <v>40</v>
      </c>
      <c r="T23" s="5">
        <v>124</v>
      </c>
      <c r="U23" s="4">
        <v>72</v>
      </c>
      <c r="V23" s="4">
        <v>42</v>
      </c>
      <c r="W23" s="8">
        <f>SUM(D23:V23)</f>
        <v>879</v>
      </c>
      <c r="X23" s="4">
        <f t="shared" si="1"/>
        <v>-21.5</v>
      </c>
    </row>
    <row r="24" spans="1:24" x14ac:dyDescent="0.25">
      <c r="A24" s="4" t="s">
        <v>209</v>
      </c>
      <c r="B24" s="9" t="s">
        <v>75</v>
      </c>
      <c r="C24" s="9" t="s">
        <v>76</v>
      </c>
      <c r="D24" s="4">
        <v>42</v>
      </c>
      <c r="E24" s="4">
        <v>61</v>
      </c>
      <c r="F24" s="4">
        <v>0</v>
      </c>
      <c r="G24" s="4">
        <v>8</v>
      </c>
      <c r="H24" s="4">
        <v>0</v>
      </c>
      <c r="I24" s="4">
        <v>70</v>
      </c>
      <c r="J24" s="5">
        <v>80</v>
      </c>
      <c r="K24" s="4">
        <v>81</v>
      </c>
      <c r="L24" s="4">
        <v>49</v>
      </c>
      <c r="M24" s="4">
        <v>41</v>
      </c>
      <c r="N24" s="4">
        <v>36</v>
      </c>
      <c r="O24" s="4">
        <v>44</v>
      </c>
      <c r="P24" s="4">
        <v>45</v>
      </c>
      <c r="Q24" s="4">
        <v>54</v>
      </c>
      <c r="R24" s="4">
        <v>31</v>
      </c>
      <c r="S24" s="4">
        <v>61.5</v>
      </c>
      <c r="T24" s="4">
        <v>46</v>
      </c>
      <c r="U24" s="4">
        <v>56</v>
      </c>
      <c r="V24" s="4">
        <v>36</v>
      </c>
      <c r="W24" s="8">
        <f>SUM(D24:V24)</f>
        <v>841.5</v>
      </c>
      <c r="X24" s="4">
        <f t="shared" si="1"/>
        <v>-37.5</v>
      </c>
    </row>
    <row r="25" spans="1:24" x14ac:dyDescent="0.25">
      <c r="A25" s="4" t="s">
        <v>210</v>
      </c>
      <c r="B25" s="9" t="s">
        <v>77</v>
      </c>
      <c r="C25" s="9" t="s">
        <v>78</v>
      </c>
      <c r="D25" s="4">
        <v>35</v>
      </c>
      <c r="E25" s="4">
        <v>55</v>
      </c>
      <c r="F25" s="4">
        <v>0</v>
      </c>
      <c r="G25" s="4">
        <v>28</v>
      </c>
      <c r="H25" s="4">
        <v>32</v>
      </c>
      <c r="I25" s="4">
        <v>60</v>
      </c>
      <c r="J25" s="4">
        <v>40</v>
      </c>
      <c r="K25" s="4">
        <v>90</v>
      </c>
      <c r="L25" s="5">
        <v>112</v>
      </c>
      <c r="M25" s="4">
        <v>33</v>
      </c>
      <c r="N25" s="4">
        <v>57</v>
      </c>
      <c r="O25" s="4">
        <v>36</v>
      </c>
      <c r="P25" s="4">
        <v>30</v>
      </c>
      <c r="Q25" s="4">
        <v>41</v>
      </c>
      <c r="R25" s="4">
        <v>62</v>
      </c>
      <c r="S25" s="6">
        <v>40</v>
      </c>
      <c r="T25" s="4">
        <v>46</v>
      </c>
      <c r="U25" s="4">
        <v>0</v>
      </c>
      <c r="V25" s="4">
        <v>10</v>
      </c>
      <c r="W25" s="8">
        <f>SUM(D25:V25)</f>
        <v>807</v>
      </c>
      <c r="X25" s="4">
        <f t="shared" si="1"/>
        <v>-34.5</v>
      </c>
    </row>
    <row r="26" spans="1:24" x14ac:dyDescent="0.25">
      <c r="A26" s="4" t="s">
        <v>211</v>
      </c>
      <c r="B26" s="9" t="s">
        <v>77</v>
      </c>
      <c r="C26" s="9" t="s">
        <v>173</v>
      </c>
      <c r="D26" s="4">
        <v>28</v>
      </c>
      <c r="E26" s="5">
        <v>100</v>
      </c>
      <c r="F26" s="6">
        <v>40</v>
      </c>
      <c r="G26" s="4">
        <v>30</v>
      </c>
      <c r="H26" s="4">
        <v>32</v>
      </c>
      <c r="I26" s="4">
        <v>30</v>
      </c>
      <c r="J26" s="4">
        <v>40</v>
      </c>
      <c r="K26" s="4">
        <v>81</v>
      </c>
      <c r="L26" s="4">
        <v>49</v>
      </c>
      <c r="M26" s="4">
        <v>43</v>
      </c>
      <c r="N26" s="4">
        <v>36</v>
      </c>
      <c r="O26" s="4">
        <v>16</v>
      </c>
      <c r="P26" s="4">
        <v>30</v>
      </c>
      <c r="Q26" s="4">
        <v>36</v>
      </c>
      <c r="R26" s="4">
        <v>68</v>
      </c>
      <c r="S26" s="4">
        <v>58.5</v>
      </c>
      <c r="T26" s="4">
        <v>40</v>
      </c>
      <c r="U26" s="4">
        <v>0</v>
      </c>
      <c r="V26" s="4">
        <v>0</v>
      </c>
      <c r="W26" s="8">
        <f>SUM(D26:V26)</f>
        <v>757.5</v>
      </c>
      <c r="X26" s="4">
        <f t="shared" si="1"/>
        <v>-49.5</v>
      </c>
    </row>
    <row r="27" spans="1:24" x14ac:dyDescent="0.25">
      <c r="A27" s="4" t="s">
        <v>212</v>
      </c>
      <c r="B27" s="9" t="s">
        <v>187</v>
      </c>
      <c r="C27" s="9" t="s">
        <v>188</v>
      </c>
      <c r="D27" s="4">
        <v>35</v>
      </c>
      <c r="E27" s="4">
        <v>48</v>
      </c>
      <c r="F27" s="4">
        <v>15</v>
      </c>
      <c r="G27" s="4">
        <v>26</v>
      </c>
      <c r="H27" s="4">
        <v>10</v>
      </c>
      <c r="I27" s="4">
        <v>80</v>
      </c>
      <c r="J27" s="4">
        <v>40</v>
      </c>
      <c r="K27" s="4">
        <v>36</v>
      </c>
      <c r="L27" s="5">
        <v>84</v>
      </c>
      <c r="M27" s="4">
        <v>28</v>
      </c>
      <c r="N27" s="4">
        <v>27</v>
      </c>
      <c r="O27" s="4">
        <v>41</v>
      </c>
      <c r="P27" s="4">
        <v>30</v>
      </c>
      <c r="Q27" s="4">
        <v>44</v>
      </c>
      <c r="R27" s="4">
        <v>54</v>
      </c>
      <c r="S27" s="6">
        <v>40</v>
      </c>
      <c r="T27" s="4">
        <v>58</v>
      </c>
      <c r="U27" s="4">
        <v>31</v>
      </c>
      <c r="V27" s="4">
        <v>20</v>
      </c>
      <c r="W27" s="8">
        <f>SUM(D27:V27)</f>
        <v>747</v>
      </c>
      <c r="X27" s="4">
        <f t="shared" si="1"/>
        <v>-10.5</v>
      </c>
    </row>
    <row r="28" spans="1:24" x14ac:dyDescent="0.25">
      <c r="A28" s="4" t="s">
        <v>213</v>
      </c>
      <c r="B28" s="9" t="s">
        <v>49</v>
      </c>
      <c r="C28" s="9" t="s">
        <v>50</v>
      </c>
      <c r="D28" s="4">
        <v>49</v>
      </c>
      <c r="E28" s="4">
        <v>47</v>
      </c>
      <c r="F28" s="4">
        <v>0</v>
      </c>
      <c r="G28" s="4">
        <v>33</v>
      </c>
      <c r="H28" s="4">
        <v>52</v>
      </c>
      <c r="I28" s="6">
        <v>40</v>
      </c>
      <c r="J28" s="4">
        <v>60</v>
      </c>
      <c r="K28" s="4">
        <v>81</v>
      </c>
      <c r="L28" s="4">
        <v>21</v>
      </c>
      <c r="M28" s="4">
        <v>33</v>
      </c>
      <c r="N28" s="4">
        <v>42</v>
      </c>
      <c r="O28" s="4">
        <v>21</v>
      </c>
      <c r="P28" s="4">
        <v>15</v>
      </c>
      <c r="Q28" s="4">
        <v>26</v>
      </c>
      <c r="R28" s="4">
        <v>64</v>
      </c>
      <c r="S28" s="4">
        <v>45</v>
      </c>
      <c r="T28" s="4">
        <v>40</v>
      </c>
      <c r="U28" s="4">
        <v>38</v>
      </c>
      <c r="V28" s="4">
        <v>40</v>
      </c>
      <c r="W28" s="8">
        <f>SUM(D28:V28)</f>
        <v>747</v>
      </c>
      <c r="X28" s="4">
        <f t="shared" ref="X28:X40" si="2">W28-W27</f>
        <v>0</v>
      </c>
    </row>
    <row r="29" spans="1:24" x14ac:dyDescent="0.25">
      <c r="A29" s="4" t="s">
        <v>214</v>
      </c>
      <c r="B29" s="9" t="s">
        <v>189</v>
      </c>
      <c r="C29" s="9" t="s">
        <v>190</v>
      </c>
      <c r="D29" s="4">
        <v>21</v>
      </c>
      <c r="E29" s="4">
        <v>41</v>
      </c>
      <c r="F29" s="4">
        <v>0</v>
      </c>
      <c r="G29" s="4">
        <v>20</v>
      </c>
      <c r="H29" s="4">
        <v>16</v>
      </c>
      <c r="I29" s="4">
        <v>80</v>
      </c>
      <c r="J29" s="4">
        <v>60</v>
      </c>
      <c r="K29" s="4">
        <v>36</v>
      </c>
      <c r="L29" s="4">
        <v>42</v>
      </c>
      <c r="M29" s="4">
        <v>25</v>
      </c>
      <c r="N29" s="4">
        <v>63</v>
      </c>
      <c r="O29" s="4">
        <v>31</v>
      </c>
      <c r="P29" s="4">
        <v>45</v>
      </c>
      <c r="Q29" s="6">
        <v>40</v>
      </c>
      <c r="R29" s="4">
        <v>62</v>
      </c>
      <c r="S29" s="4">
        <v>27</v>
      </c>
      <c r="T29" s="4">
        <v>40</v>
      </c>
      <c r="U29" s="4">
        <v>54</v>
      </c>
      <c r="V29" s="4">
        <v>20</v>
      </c>
      <c r="W29" s="8">
        <f>SUM(D29:V29)</f>
        <v>723</v>
      </c>
      <c r="X29" s="4">
        <f t="shared" si="2"/>
        <v>-24</v>
      </c>
    </row>
    <row r="30" spans="1:24" x14ac:dyDescent="0.25">
      <c r="A30" s="4" t="s">
        <v>215</v>
      </c>
      <c r="B30" s="9" t="s">
        <v>191</v>
      </c>
      <c r="C30" s="9" t="s">
        <v>92</v>
      </c>
      <c r="D30" s="4">
        <v>35</v>
      </c>
      <c r="E30" s="4">
        <v>45</v>
      </c>
      <c r="F30" s="4">
        <v>15</v>
      </c>
      <c r="G30" s="4">
        <v>54</v>
      </c>
      <c r="H30" s="4">
        <v>32</v>
      </c>
      <c r="I30" s="4">
        <v>75</v>
      </c>
      <c r="J30" s="4">
        <v>24</v>
      </c>
      <c r="K30" s="4">
        <v>36</v>
      </c>
      <c r="L30" s="4">
        <v>70</v>
      </c>
      <c r="M30" s="4">
        <v>15</v>
      </c>
      <c r="N30" s="4">
        <v>33</v>
      </c>
      <c r="O30" s="4">
        <v>41</v>
      </c>
      <c r="P30" s="4">
        <v>39</v>
      </c>
      <c r="Q30" s="4">
        <v>60</v>
      </c>
      <c r="R30" s="4">
        <v>58</v>
      </c>
      <c r="S30" s="4">
        <v>27</v>
      </c>
      <c r="T30" s="4">
        <v>52</v>
      </c>
      <c r="U30" s="4">
        <v>0</v>
      </c>
      <c r="V30" s="4">
        <v>0</v>
      </c>
      <c r="W30" s="8">
        <f>SUM(D30:V30)</f>
        <v>711</v>
      </c>
      <c r="X30" s="4">
        <f t="shared" si="2"/>
        <v>-12</v>
      </c>
    </row>
    <row r="31" spans="1:24" x14ac:dyDescent="0.25">
      <c r="A31" s="4" t="s">
        <v>216</v>
      </c>
      <c r="B31" s="9" t="s">
        <v>75</v>
      </c>
      <c r="C31" s="9" t="s">
        <v>192</v>
      </c>
      <c r="D31" s="4">
        <v>42</v>
      </c>
      <c r="E31" s="4">
        <v>25</v>
      </c>
      <c r="F31" s="4">
        <v>0</v>
      </c>
      <c r="G31" s="4">
        <v>25</v>
      </c>
      <c r="H31" s="4">
        <v>36</v>
      </c>
      <c r="I31" s="4">
        <v>5</v>
      </c>
      <c r="J31" s="4">
        <v>40</v>
      </c>
      <c r="K31" s="4">
        <v>81</v>
      </c>
      <c r="L31" s="4">
        <v>49</v>
      </c>
      <c r="M31" s="4">
        <v>33</v>
      </c>
      <c r="N31" s="4">
        <v>39</v>
      </c>
      <c r="O31" s="4">
        <v>44</v>
      </c>
      <c r="P31" s="4">
        <v>39</v>
      </c>
      <c r="Q31" s="4">
        <v>32</v>
      </c>
      <c r="R31" s="4">
        <v>62</v>
      </c>
      <c r="S31" s="4">
        <v>28.5</v>
      </c>
      <c r="T31" s="4">
        <v>42</v>
      </c>
      <c r="U31" s="6">
        <v>40</v>
      </c>
      <c r="V31" s="4">
        <v>26</v>
      </c>
      <c r="W31" s="8">
        <f>SUM(D31:V31)</f>
        <v>688.5</v>
      </c>
      <c r="X31" s="4">
        <f t="shared" si="2"/>
        <v>-22.5</v>
      </c>
    </row>
    <row r="32" spans="1:24" x14ac:dyDescent="0.25">
      <c r="A32" s="4" t="s">
        <v>217</v>
      </c>
      <c r="B32" s="9" t="s">
        <v>62</v>
      </c>
      <c r="C32" s="9" t="s">
        <v>193</v>
      </c>
      <c r="D32" s="4">
        <v>30</v>
      </c>
      <c r="E32" s="4">
        <v>30</v>
      </c>
      <c r="F32" s="6">
        <v>40</v>
      </c>
      <c r="G32" s="4">
        <v>15</v>
      </c>
      <c r="H32" s="4">
        <v>20</v>
      </c>
      <c r="I32" s="4">
        <v>70</v>
      </c>
      <c r="J32" s="5">
        <v>8</v>
      </c>
      <c r="K32" s="4">
        <v>90</v>
      </c>
      <c r="L32" s="4">
        <v>49</v>
      </c>
      <c r="M32" s="4">
        <v>28</v>
      </c>
      <c r="N32" s="4">
        <v>18</v>
      </c>
      <c r="O32" s="4">
        <v>20</v>
      </c>
      <c r="P32" s="4">
        <v>30</v>
      </c>
      <c r="Q32" s="4">
        <v>33</v>
      </c>
      <c r="R32" s="4">
        <v>64</v>
      </c>
      <c r="S32" s="4">
        <v>24</v>
      </c>
      <c r="T32" s="4">
        <v>46</v>
      </c>
      <c r="U32" s="4">
        <v>61</v>
      </c>
      <c r="V32" s="4">
        <v>0</v>
      </c>
      <c r="W32" s="8">
        <f>SUM(D32:V32)</f>
        <v>676</v>
      </c>
      <c r="X32" s="4">
        <f t="shared" si="2"/>
        <v>-12.5</v>
      </c>
    </row>
    <row r="33" spans="1:24" x14ac:dyDescent="0.25">
      <c r="A33" s="4"/>
      <c r="B33" s="4"/>
      <c r="C33" s="4"/>
      <c r="W33" s="8"/>
      <c r="X33" s="4"/>
    </row>
    <row r="34" spans="1:24" x14ac:dyDescent="0.25">
      <c r="W34" s="8"/>
      <c r="X34" s="4"/>
    </row>
    <row r="35" spans="1:24" x14ac:dyDescent="0.25">
      <c r="W35" s="8"/>
      <c r="X35" s="4"/>
    </row>
    <row r="36" spans="1:24" x14ac:dyDescent="0.25">
      <c r="W36" s="8"/>
      <c r="X36" s="4"/>
    </row>
    <row r="37" spans="1:24" x14ac:dyDescent="0.25">
      <c r="W37" s="8"/>
      <c r="X37" s="4"/>
    </row>
    <row r="38" spans="1:24" x14ac:dyDescent="0.25">
      <c r="W38" s="8"/>
      <c r="X38" s="4"/>
    </row>
    <row r="39" spans="1:24" x14ac:dyDescent="0.25">
      <c r="W39" s="8"/>
      <c r="X39" s="4"/>
    </row>
    <row r="40" spans="1:24" x14ac:dyDescent="0.25">
      <c r="W40" s="8"/>
      <c r="X40" s="4"/>
    </row>
  </sheetData>
  <sortState xmlns:xlrd2="http://schemas.microsoft.com/office/spreadsheetml/2017/richdata2" ref="B2:W32">
    <sortCondition descending="1" ref="W2:W32"/>
  </sortState>
  <phoneticPr fontId="2" type="noConversion"/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303515-169D-4E42-9B4C-5D8CB464E705}">
  <dimension ref="A1:Z33"/>
  <sheetViews>
    <sheetView workbookViewId="0">
      <selection activeCell="B30" sqref="B30"/>
    </sheetView>
  </sheetViews>
  <sheetFormatPr defaultRowHeight="15" x14ac:dyDescent="0.25"/>
  <cols>
    <col min="2" max="2" width="12.42578125" customWidth="1"/>
    <col min="3" max="3" width="16.140625" customWidth="1"/>
    <col min="4" max="22" width="5.28515625" style="4" customWidth="1"/>
    <col min="23" max="24" width="6.7109375" customWidth="1"/>
  </cols>
  <sheetData>
    <row r="1" spans="1:26" s="1" customFormat="1" ht="98.1" customHeight="1" x14ac:dyDescent="0.25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111</v>
      </c>
      <c r="G1" s="7" t="s">
        <v>5</v>
      </c>
      <c r="H1" s="7" t="s">
        <v>10</v>
      </c>
      <c r="I1" s="7" t="s">
        <v>7</v>
      </c>
      <c r="J1" s="7" t="s">
        <v>8</v>
      </c>
      <c r="K1" s="7" t="s">
        <v>6</v>
      </c>
      <c r="L1" s="7" t="s">
        <v>11</v>
      </c>
      <c r="M1" s="7" t="s">
        <v>12</v>
      </c>
      <c r="N1" s="7" t="s">
        <v>112</v>
      </c>
      <c r="O1" s="7" t="s">
        <v>14</v>
      </c>
      <c r="P1" s="7" t="s">
        <v>9</v>
      </c>
      <c r="Q1" s="7" t="s">
        <v>13</v>
      </c>
      <c r="R1" s="7" t="s">
        <v>15</v>
      </c>
      <c r="S1" s="7" t="s">
        <v>17</v>
      </c>
      <c r="T1" s="7" t="s">
        <v>16</v>
      </c>
      <c r="U1" s="7" t="s">
        <v>113</v>
      </c>
      <c r="V1" s="7" t="s">
        <v>18</v>
      </c>
      <c r="W1" s="7" t="s">
        <v>26</v>
      </c>
      <c r="X1" s="7" t="s">
        <v>108</v>
      </c>
      <c r="Y1" s="2" t="s">
        <v>19</v>
      </c>
      <c r="Z1" s="3" t="s">
        <v>20</v>
      </c>
    </row>
    <row r="2" spans="1:26" x14ac:dyDescent="0.25">
      <c r="A2" s="4" t="s">
        <v>21</v>
      </c>
      <c r="B2" s="10" t="s">
        <v>32</v>
      </c>
      <c r="C2" s="10" t="s">
        <v>107</v>
      </c>
      <c r="D2" s="11">
        <v>49</v>
      </c>
      <c r="E2" s="11">
        <v>22</v>
      </c>
      <c r="F2" s="6">
        <v>40</v>
      </c>
      <c r="G2" s="11">
        <v>30</v>
      </c>
      <c r="H2" s="11">
        <v>16</v>
      </c>
      <c r="I2" s="11">
        <v>0</v>
      </c>
      <c r="J2" s="11">
        <v>12</v>
      </c>
      <c r="K2" s="11">
        <v>81</v>
      </c>
      <c r="L2" s="11">
        <v>35</v>
      </c>
      <c r="M2" s="5">
        <v>60</v>
      </c>
      <c r="N2" s="11">
        <v>45</v>
      </c>
      <c r="O2" s="11">
        <v>49</v>
      </c>
      <c r="P2" s="11">
        <v>54</v>
      </c>
      <c r="Q2" s="11">
        <v>59</v>
      </c>
      <c r="R2" s="11">
        <v>72</v>
      </c>
      <c r="S2" s="11">
        <v>21</v>
      </c>
      <c r="T2" s="11">
        <v>36</v>
      </c>
      <c r="U2" s="11">
        <v>80</v>
      </c>
      <c r="V2" s="11">
        <v>36</v>
      </c>
      <c r="W2" s="8">
        <f>SUM(D2:V2)</f>
        <v>797</v>
      </c>
      <c r="X2" s="4"/>
    </row>
    <row r="3" spans="1:26" x14ac:dyDescent="0.25">
      <c r="A3" s="4" t="s">
        <v>22</v>
      </c>
      <c r="B3" s="10" t="s">
        <v>194</v>
      </c>
      <c r="C3" s="10" t="s">
        <v>188</v>
      </c>
      <c r="D3" s="11">
        <v>28</v>
      </c>
      <c r="E3" s="11">
        <v>29</v>
      </c>
      <c r="F3" s="11">
        <v>0</v>
      </c>
      <c r="G3" s="11">
        <v>25</v>
      </c>
      <c r="H3" s="11">
        <v>42</v>
      </c>
      <c r="I3" s="11">
        <v>80</v>
      </c>
      <c r="J3" s="11">
        <v>12</v>
      </c>
      <c r="K3" s="11">
        <v>36</v>
      </c>
      <c r="L3" s="11">
        <v>21</v>
      </c>
      <c r="M3" s="5">
        <v>30</v>
      </c>
      <c r="N3" s="11">
        <v>6</v>
      </c>
      <c r="O3" s="11">
        <v>50</v>
      </c>
      <c r="P3" s="11">
        <v>54</v>
      </c>
      <c r="Q3" s="11">
        <v>65</v>
      </c>
      <c r="R3" s="11">
        <v>56</v>
      </c>
      <c r="S3" s="6">
        <v>40</v>
      </c>
      <c r="T3" s="11">
        <v>20</v>
      </c>
      <c r="U3" s="11">
        <v>65</v>
      </c>
      <c r="V3" s="11">
        <v>0</v>
      </c>
      <c r="W3" s="8">
        <f>SUM(D3:V3)</f>
        <v>659</v>
      </c>
      <c r="X3" s="4">
        <f>W3-W2</f>
        <v>-138</v>
      </c>
    </row>
    <row r="4" spans="1:26" x14ac:dyDescent="0.25">
      <c r="A4" s="4" t="s">
        <v>23</v>
      </c>
      <c r="B4" s="10" t="s">
        <v>29</v>
      </c>
      <c r="C4" s="10" t="s">
        <v>27</v>
      </c>
      <c r="D4" s="11">
        <v>21</v>
      </c>
      <c r="E4" s="11">
        <v>20</v>
      </c>
      <c r="F4" s="11">
        <v>0</v>
      </c>
      <c r="G4" s="5">
        <v>16</v>
      </c>
      <c r="H4" s="11">
        <v>10</v>
      </c>
      <c r="I4" s="6">
        <v>40</v>
      </c>
      <c r="J4" s="11">
        <v>12</v>
      </c>
      <c r="K4" s="11">
        <v>54</v>
      </c>
      <c r="L4" s="11">
        <v>21</v>
      </c>
      <c r="M4" s="11">
        <v>20</v>
      </c>
      <c r="N4" s="11">
        <v>30</v>
      </c>
      <c r="O4" s="11">
        <v>40</v>
      </c>
      <c r="P4" s="11">
        <v>39</v>
      </c>
      <c r="Q4" s="11">
        <v>70</v>
      </c>
      <c r="R4" s="11">
        <v>59</v>
      </c>
      <c r="S4" s="11">
        <v>12</v>
      </c>
      <c r="T4" s="11">
        <v>56</v>
      </c>
      <c r="U4" s="11">
        <v>0</v>
      </c>
      <c r="V4" s="11">
        <v>10</v>
      </c>
      <c r="W4" s="8">
        <f>SUM(D4:V4)</f>
        <v>530</v>
      </c>
      <c r="X4" s="4">
        <f t="shared" ref="X4:X6" si="0">W4-W3</f>
        <v>-129</v>
      </c>
    </row>
    <row r="5" spans="1:26" x14ac:dyDescent="0.25">
      <c r="A5" s="4" t="s">
        <v>24</v>
      </c>
      <c r="B5" s="10" t="s">
        <v>195</v>
      </c>
      <c r="C5" s="10" t="s">
        <v>188</v>
      </c>
      <c r="D5" s="11">
        <v>14</v>
      </c>
      <c r="E5" s="11">
        <v>12</v>
      </c>
      <c r="F5" s="11">
        <v>0</v>
      </c>
      <c r="G5" s="5">
        <v>20</v>
      </c>
      <c r="H5" s="11">
        <v>26</v>
      </c>
      <c r="I5" s="11">
        <v>30</v>
      </c>
      <c r="J5" s="11">
        <v>0</v>
      </c>
      <c r="K5" s="11">
        <v>36</v>
      </c>
      <c r="L5" s="11">
        <v>0</v>
      </c>
      <c r="M5" s="11">
        <v>10</v>
      </c>
      <c r="N5" s="11">
        <v>0</v>
      </c>
      <c r="O5" s="11">
        <v>25</v>
      </c>
      <c r="P5" s="11">
        <v>15</v>
      </c>
      <c r="Q5" s="11">
        <v>46</v>
      </c>
      <c r="R5" s="11">
        <v>28</v>
      </c>
      <c r="S5" s="6">
        <v>40</v>
      </c>
      <c r="T5" s="11">
        <v>10</v>
      </c>
      <c r="U5" s="11">
        <v>60</v>
      </c>
      <c r="V5" s="11">
        <v>0</v>
      </c>
      <c r="W5" s="8">
        <f>SUM(D5:V5)</f>
        <v>372</v>
      </c>
      <c r="X5" s="4">
        <f t="shared" si="0"/>
        <v>-158</v>
      </c>
    </row>
    <row r="6" spans="1:26" x14ac:dyDescent="0.25">
      <c r="A6" s="4"/>
      <c r="B6" s="10"/>
      <c r="C6" s="10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8"/>
      <c r="X6" s="4"/>
    </row>
    <row r="7" spans="1:26" x14ac:dyDescent="0.25">
      <c r="A7" s="4"/>
      <c r="B7" s="9"/>
      <c r="C7" s="9"/>
      <c r="W7" s="4"/>
      <c r="X7" s="4"/>
    </row>
    <row r="8" spans="1:26" x14ac:dyDescent="0.25">
      <c r="A8" s="4"/>
      <c r="B8" s="9"/>
      <c r="C8" s="9"/>
      <c r="W8" s="4"/>
      <c r="X8" s="4"/>
    </row>
    <row r="9" spans="1:26" x14ac:dyDescent="0.25">
      <c r="A9" s="4"/>
      <c r="B9" s="9"/>
      <c r="C9" s="9"/>
      <c r="W9" s="4"/>
      <c r="X9" s="4"/>
    </row>
    <row r="10" spans="1:26" x14ac:dyDescent="0.25">
      <c r="A10" s="4"/>
      <c r="B10" s="9"/>
      <c r="C10" s="9"/>
      <c r="W10" s="4"/>
      <c r="X10" s="4"/>
    </row>
    <row r="11" spans="1:26" x14ac:dyDescent="0.25">
      <c r="A11" s="4"/>
      <c r="B11" s="9"/>
      <c r="C11" s="9"/>
      <c r="W11" s="4"/>
      <c r="X11" s="4"/>
    </row>
    <row r="12" spans="1:26" x14ac:dyDescent="0.25">
      <c r="A12" s="4"/>
      <c r="B12" s="9"/>
      <c r="C12" s="9"/>
      <c r="W12" s="4"/>
      <c r="X12" s="4"/>
    </row>
    <row r="13" spans="1:26" x14ac:dyDescent="0.25">
      <c r="A13" s="4"/>
      <c r="B13" s="9"/>
      <c r="C13" s="9"/>
      <c r="W13" s="4"/>
      <c r="X13" s="4"/>
    </row>
    <row r="14" spans="1:26" x14ac:dyDescent="0.25">
      <c r="A14" s="4"/>
      <c r="B14" s="9"/>
      <c r="C14" s="9"/>
      <c r="W14" s="4"/>
      <c r="X14" s="4"/>
    </row>
    <row r="15" spans="1:26" x14ac:dyDescent="0.25">
      <c r="A15" s="4"/>
      <c r="B15" s="9"/>
      <c r="C15" s="9"/>
      <c r="W15" s="4"/>
      <c r="X15" s="4"/>
    </row>
    <row r="16" spans="1:26" x14ac:dyDescent="0.25">
      <c r="A16" s="4"/>
      <c r="B16" s="9"/>
      <c r="C16" s="9"/>
      <c r="W16" s="4"/>
      <c r="X16" s="4"/>
    </row>
    <row r="17" spans="1:24" x14ac:dyDescent="0.25">
      <c r="A17" s="4"/>
      <c r="B17" s="9"/>
      <c r="C17" s="9"/>
      <c r="W17" s="4"/>
      <c r="X17" s="4"/>
    </row>
    <row r="18" spans="1:24" x14ac:dyDescent="0.25">
      <c r="A18" s="4"/>
      <c r="B18" s="9"/>
      <c r="C18" s="9"/>
      <c r="W18" s="4"/>
      <c r="X18" s="4"/>
    </row>
    <row r="19" spans="1:24" x14ac:dyDescent="0.25">
      <c r="A19" s="4"/>
      <c r="B19" s="9"/>
      <c r="C19" s="9"/>
      <c r="W19" s="4"/>
      <c r="X19" s="4"/>
    </row>
    <row r="20" spans="1:24" x14ac:dyDescent="0.25">
      <c r="A20" s="4"/>
      <c r="B20" s="9"/>
      <c r="C20" s="9"/>
      <c r="W20" s="4"/>
      <c r="X20" s="4"/>
    </row>
    <row r="21" spans="1:24" x14ac:dyDescent="0.25">
      <c r="A21" s="4"/>
      <c r="B21" s="9"/>
      <c r="C21" s="9"/>
      <c r="W21" s="4"/>
      <c r="X21" s="4"/>
    </row>
    <row r="22" spans="1:24" x14ac:dyDescent="0.25">
      <c r="A22" s="4"/>
      <c r="B22" s="9"/>
      <c r="C22" s="9"/>
      <c r="W22" s="4"/>
      <c r="X22" s="4"/>
    </row>
    <row r="23" spans="1:24" x14ac:dyDescent="0.25">
      <c r="A23" s="4"/>
      <c r="B23" s="9"/>
      <c r="C23" s="9"/>
      <c r="W23" s="4"/>
      <c r="X23" s="4"/>
    </row>
    <row r="24" spans="1:24" x14ac:dyDescent="0.25">
      <c r="A24" s="4"/>
      <c r="B24" s="9"/>
      <c r="C24" s="9"/>
      <c r="W24" s="4"/>
      <c r="X24" s="4"/>
    </row>
    <row r="25" spans="1:24" x14ac:dyDescent="0.25">
      <c r="A25" s="4"/>
      <c r="B25" s="9"/>
      <c r="C25" s="9"/>
      <c r="W25" s="4"/>
      <c r="X25" s="4"/>
    </row>
    <row r="26" spans="1:24" x14ac:dyDescent="0.25">
      <c r="A26" s="4"/>
      <c r="B26" s="9"/>
      <c r="C26" s="9"/>
      <c r="W26" s="4"/>
      <c r="X26" s="4"/>
    </row>
    <row r="27" spans="1:24" x14ac:dyDescent="0.25">
      <c r="A27" s="4"/>
      <c r="B27" s="9"/>
      <c r="C27" s="9"/>
      <c r="W27" s="4"/>
      <c r="X27" s="4"/>
    </row>
    <row r="28" spans="1:24" x14ac:dyDescent="0.25">
      <c r="A28" s="4"/>
      <c r="B28" s="9"/>
      <c r="C28" s="9"/>
      <c r="W28" s="4"/>
      <c r="X28" s="4"/>
    </row>
    <row r="29" spans="1:24" x14ac:dyDescent="0.25">
      <c r="A29" s="4"/>
      <c r="B29" s="9"/>
      <c r="C29" s="9"/>
      <c r="W29" s="4"/>
      <c r="X29" s="4"/>
    </row>
    <row r="30" spans="1:24" x14ac:dyDescent="0.25">
      <c r="A30" s="4"/>
      <c r="B30" s="9"/>
      <c r="C30" s="9"/>
      <c r="W30" s="4"/>
      <c r="X30" s="4"/>
    </row>
    <row r="31" spans="1:24" x14ac:dyDescent="0.25">
      <c r="A31" s="4"/>
      <c r="B31" s="9"/>
      <c r="C31" s="9"/>
      <c r="W31" s="4"/>
      <c r="X31" s="4"/>
    </row>
    <row r="32" spans="1:24" x14ac:dyDescent="0.25">
      <c r="A32" s="4"/>
      <c r="B32" s="9"/>
      <c r="C32" s="9"/>
      <c r="W32" s="4"/>
      <c r="X32" s="4"/>
    </row>
    <row r="33" spans="1:24" x14ac:dyDescent="0.25">
      <c r="A33" s="4"/>
      <c r="B33" s="4"/>
      <c r="C33" s="4"/>
      <c r="W33" s="4"/>
      <c r="X33" s="4"/>
    </row>
  </sheetData>
  <sortState xmlns:xlrd2="http://schemas.microsoft.com/office/spreadsheetml/2017/richdata2" ref="B2:W5">
    <sortCondition descending="1" ref="W2:W5"/>
  </sortState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2E32C6-9C0B-4447-B909-3FD300516286}">
  <dimension ref="A1:Z33"/>
  <sheetViews>
    <sheetView workbookViewId="0">
      <selection activeCell="O13" sqref="O13"/>
    </sheetView>
  </sheetViews>
  <sheetFormatPr defaultRowHeight="15" x14ac:dyDescent="0.25"/>
  <cols>
    <col min="2" max="2" width="12.42578125" customWidth="1"/>
    <col min="3" max="3" width="16.140625" customWidth="1"/>
    <col min="4" max="22" width="5.28515625" style="4" customWidth="1"/>
    <col min="23" max="24" width="6.7109375" customWidth="1"/>
  </cols>
  <sheetData>
    <row r="1" spans="1:26" s="1" customFormat="1" ht="98.1" customHeight="1" x14ac:dyDescent="0.25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111</v>
      </c>
      <c r="G1" s="7" t="s">
        <v>5</v>
      </c>
      <c r="H1" s="7" t="s">
        <v>10</v>
      </c>
      <c r="I1" s="7" t="s">
        <v>7</v>
      </c>
      <c r="J1" s="7" t="s">
        <v>8</v>
      </c>
      <c r="K1" s="7" t="s">
        <v>6</v>
      </c>
      <c r="L1" s="7" t="s">
        <v>11</v>
      </c>
      <c r="M1" s="7" t="s">
        <v>12</v>
      </c>
      <c r="N1" s="7" t="s">
        <v>112</v>
      </c>
      <c r="O1" s="7" t="s">
        <v>14</v>
      </c>
      <c r="P1" s="7" t="s">
        <v>9</v>
      </c>
      <c r="Q1" s="7" t="s">
        <v>13</v>
      </c>
      <c r="R1" s="7" t="s">
        <v>15</v>
      </c>
      <c r="S1" s="7" t="s">
        <v>17</v>
      </c>
      <c r="T1" s="7" t="s">
        <v>16</v>
      </c>
      <c r="U1" s="7" t="s">
        <v>113</v>
      </c>
      <c r="V1" s="7" t="s">
        <v>18</v>
      </c>
      <c r="W1" s="7" t="s">
        <v>26</v>
      </c>
      <c r="X1" s="7" t="s">
        <v>108</v>
      </c>
      <c r="Y1" s="2" t="s">
        <v>19</v>
      </c>
      <c r="Z1" s="3" t="s">
        <v>20</v>
      </c>
    </row>
    <row r="2" spans="1:26" x14ac:dyDescent="0.25">
      <c r="A2" s="4" t="s">
        <v>21</v>
      </c>
      <c r="B2" s="10" t="s">
        <v>37</v>
      </c>
      <c r="C2" s="10" t="s">
        <v>38</v>
      </c>
      <c r="D2" s="11">
        <v>56</v>
      </c>
      <c r="E2" s="11">
        <v>25</v>
      </c>
      <c r="F2" s="11">
        <v>0</v>
      </c>
      <c r="G2" s="11">
        <v>30</v>
      </c>
      <c r="H2" s="11">
        <v>40</v>
      </c>
      <c r="I2" s="11">
        <v>80</v>
      </c>
      <c r="J2" s="11">
        <v>40</v>
      </c>
      <c r="K2" s="11">
        <v>18</v>
      </c>
      <c r="L2" s="11">
        <v>35</v>
      </c>
      <c r="M2" s="5">
        <v>60</v>
      </c>
      <c r="N2" s="11">
        <v>39</v>
      </c>
      <c r="O2" s="11">
        <v>48</v>
      </c>
      <c r="P2" s="11">
        <v>30</v>
      </c>
      <c r="Q2" s="11">
        <v>76</v>
      </c>
      <c r="R2" s="11">
        <v>68</v>
      </c>
      <c r="S2" s="11">
        <v>0</v>
      </c>
      <c r="T2" s="11">
        <v>46</v>
      </c>
      <c r="U2" s="11">
        <v>76</v>
      </c>
      <c r="V2" s="11">
        <v>10</v>
      </c>
      <c r="W2" s="8">
        <f>SUM(D2:V2)</f>
        <v>777</v>
      </c>
      <c r="X2" s="4"/>
    </row>
    <row r="3" spans="1:26" x14ac:dyDescent="0.25">
      <c r="A3" s="4" t="s">
        <v>22</v>
      </c>
      <c r="B3" s="10" t="s">
        <v>123</v>
      </c>
      <c r="C3" s="10" t="s">
        <v>124</v>
      </c>
      <c r="D3" s="11">
        <v>28</v>
      </c>
      <c r="E3" s="11">
        <v>23</v>
      </c>
      <c r="F3" s="11">
        <v>0</v>
      </c>
      <c r="G3" s="11">
        <v>5</v>
      </c>
      <c r="H3" s="6">
        <v>40</v>
      </c>
      <c r="I3" s="11">
        <v>30</v>
      </c>
      <c r="J3" s="11">
        <v>24</v>
      </c>
      <c r="K3" s="11">
        <v>81</v>
      </c>
      <c r="L3" s="11">
        <v>21</v>
      </c>
      <c r="M3" s="11">
        <v>26</v>
      </c>
      <c r="N3" s="11">
        <v>0</v>
      </c>
      <c r="O3" s="11">
        <v>48</v>
      </c>
      <c r="P3" s="11">
        <v>48</v>
      </c>
      <c r="Q3" s="11">
        <v>76</v>
      </c>
      <c r="R3" s="5">
        <v>116</v>
      </c>
      <c r="S3" s="11">
        <v>3</v>
      </c>
      <c r="T3" s="11">
        <v>42</v>
      </c>
      <c r="U3" s="11">
        <v>46</v>
      </c>
      <c r="V3" s="11">
        <v>36</v>
      </c>
      <c r="W3" s="8">
        <f>SUM(D3:V3)</f>
        <v>693</v>
      </c>
      <c r="X3" s="4">
        <f>W3-W2</f>
        <v>-84</v>
      </c>
    </row>
    <row r="4" spans="1:26" x14ac:dyDescent="0.25">
      <c r="A4" s="4" t="s">
        <v>23</v>
      </c>
      <c r="B4" s="10" t="s">
        <v>125</v>
      </c>
      <c r="C4" s="10" t="s">
        <v>126</v>
      </c>
      <c r="D4" s="11">
        <v>49</v>
      </c>
      <c r="E4" s="5">
        <v>24</v>
      </c>
      <c r="F4" s="11">
        <v>15</v>
      </c>
      <c r="G4" s="11">
        <v>20</v>
      </c>
      <c r="H4" s="11">
        <v>16</v>
      </c>
      <c r="I4" s="11">
        <v>40</v>
      </c>
      <c r="J4" s="11">
        <v>24</v>
      </c>
      <c r="K4" s="11">
        <v>54</v>
      </c>
      <c r="L4" s="11">
        <v>21</v>
      </c>
      <c r="M4" s="11">
        <v>25</v>
      </c>
      <c r="N4" s="11">
        <v>15</v>
      </c>
      <c r="O4" s="11">
        <v>45</v>
      </c>
      <c r="P4" s="11">
        <v>15</v>
      </c>
      <c r="Q4" s="11">
        <v>46</v>
      </c>
      <c r="R4" s="11">
        <v>58</v>
      </c>
      <c r="S4" s="6">
        <v>40</v>
      </c>
      <c r="T4" s="11">
        <v>10</v>
      </c>
      <c r="U4" s="11">
        <v>60</v>
      </c>
      <c r="V4" s="11">
        <v>36</v>
      </c>
      <c r="W4" s="8">
        <f>SUM(D4:V4)</f>
        <v>613</v>
      </c>
      <c r="X4" s="4">
        <f t="shared" ref="X4:X6" si="0">W4-W3</f>
        <v>-80</v>
      </c>
    </row>
    <row r="5" spans="1:26" x14ac:dyDescent="0.25">
      <c r="A5" s="4" t="s">
        <v>24</v>
      </c>
      <c r="B5" s="10" t="s">
        <v>57</v>
      </c>
      <c r="C5" s="10" t="s">
        <v>127</v>
      </c>
      <c r="D5" s="11">
        <v>28</v>
      </c>
      <c r="E5" s="11">
        <v>10</v>
      </c>
      <c r="F5" s="11">
        <v>30</v>
      </c>
      <c r="G5" s="11">
        <v>5</v>
      </c>
      <c r="H5" s="11">
        <v>10</v>
      </c>
      <c r="I5" s="11">
        <v>50</v>
      </c>
      <c r="J5" s="11">
        <v>12</v>
      </c>
      <c r="K5" s="11">
        <v>54</v>
      </c>
      <c r="L5" s="11">
        <v>0</v>
      </c>
      <c r="M5" s="11">
        <v>23</v>
      </c>
      <c r="N5" s="11">
        <v>30</v>
      </c>
      <c r="O5" s="5">
        <v>76</v>
      </c>
      <c r="P5" s="11">
        <v>30</v>
      </c>
      <c r="Q5" s="11">
        <v>48</v>
      </c>
      <c r="R5" s="11">
        <v>46</v>
      </c>
      <c r="S5" s="11">
        <v>6</v>
      </c>
      <c r="T5" s="11">
        <v>30</v>
      </c>
      <c r="U5" s="11">
        <v>94</v>
      </c>
      <c r="V5" s="11">
        <v>30</v>
      </c>
      <c r="W5" s="8">
        <f>SUM(D5:V5)</f>
        <v>612</v>
      </c>
      <c r="X5" s="4">
        <f t="shared" si="0"/>
        <v>-1</v>
      </c>
    </row>
    <row r="6" spans="1:26" x14ac:dyDescent="0.25">
      <c r="A6" s="4" t="s">
        <v>25</v>
      </c>
      <c r="B6" s="10" t="s">
        <v>30</v>
      </c>
      <c r="C6" s="10" t="s">
        <v>31</v>
      </c>
      <c r="D6" s="11">
        <v>21</v>
      </c>
      <c r="E6" s="11">
        <v>8</v>
      </c>
      <c r="F6" s="11">
        <v>15</v>
      </c>
      <c r="G6" s="11">
        <v>15</v>
      </c>
      <c r="H6" s="11">
        <v>0</v>
      </c>
      <c r="I6" s="11">
        <v>45</v>
      </c>
      <c r="J6" s="11">
        <v>12</v>
      </c>
      <c r="K6" s="11">
        <v>36</v>
      </c>
      <c r="L6" s="11">
        <v>7</v>
      </c>
      <c r="M6" s="5">
        <v>10</v>
      </c>
      <c r="N6" s="11">
        <v>3</v>
      </c>
      <c r="O6" s="11">
        <v>34</v>
      </c>
      <c r="P6" s="11">
        <v>6</v>
      </c>
      <c r="Q6" s="11">
        <v>52</v>
      </c>
      <c r="R6" s="11">
        <v>54</v>
      </c>
      <c r="S6" s="6">
        <v>40</v>
      </c>
      <c r="T6" s="11">
        <v>40</v>
      </c>
      <c r="U6" s="11">
        <v>52</v>
      </c>
      <c r="V6" s="11">
        <v>10</v>
      </c>
      <c r="W6" s="8">
        <f>SUM(D6:V6)</f>
        <v>460</v>
      </c>
      <c r="X6" s="4">
        <f t="shared" ref="X6:X9" si="1">W6-W5</f>
        <v>-152</v>
      </c>
    </row>
    <row r="7" spans="1:26" x14ac:dyDescent="0.25">
      <c r="A7" s="4"/>
      <c r="B7" s="9"/>
      <c r="C7" s="9"/>
      <c r="W7" s="8"/>
      <c r="X7" s="4"/>
    </row>
    <row r="8" spans="1:26" x14ac:dyDescent="0.25">
      <c r="A8" s="4"/>
      <c r="B8" s="9"/>
      <c r="C8" s="9"/>
      <c r="W8" s="8"/>
      <c r="X8" s="4"/>
    </row>
    <row r="9" spans="1:26" x14ac:dyDescent="0.25">
      <c r="A9" s="4"/>
      <c r="B9" s="9"/>
      <c r="C9" s="9"/>
      <c r="W9" s="8"/>
      <c r="X9" s="4"/>
    </row>
    <row r="10" spans="1:26" x14ac:dyDescent="0.25">
      <c r="A10" s="4"/>
      <c r="B10" s="9"/>
      <c r="C10" s="9"/>
      <c r="W10" s="4"/>
      <c r="X10" s="4"/>
    </row>
    <row r="11" spans="1:26" x14ac:dyDescent="0.25">
      <c r="A11" s="4"/>
      <c r="B11" s="9"/>
      <c r="C11" s="9"/>
      <c r="W11" s="4"/>
      <c r="X11" s="4"/>
    </row>
    <row r="12" spans="1:26" x14ac:dyDescent="0.25">
      <c r="A12" s="4"/>
      <c r="B12" s="9"/>
      <c r="C12" s="9"/>
      <c r="W12" s="4"/>
      <c r="X12" s="4"/>
    </row>
    <row r="13" spans="1:26" x14ac:dyDescent="0.25">
      <c r="A13" s="4"/>
      <c r="B13" s="9"/>
      <c r="C13" s="9"/>
      <c r="W13" s="4"/>
      <c r="X13" s="4"/>
    </row>
    <row r="14" spans="1:26" x14ac:dyDescent="0.25">
      <c r="A14" s="4"/>
      <c r="B14" s="9"/>
      <c r="C14" s="9"/>
      <c r="W14" s="4"/>
      <c r="X14" s="4"/>
    </row>
    <row r="15" spans="1:26" x14ac:dyDescent="0.25">
      <c r="A15" s="4"/>
      <c r="B15" s="9"/>
      <c r="C15" s="9"/>
      <c r="W15" s="4"/>
      <c r="X15" s="4"/>
    </row>
    <row r="16" spans="1:26" x14ac:dyDescent="0.25">
      <c r="A16" s="4"/>
      <c r="B16" s="9"/>
      <c r="C16" s="9"/>
      <c r="W16" s="4"/>
      <c r="X16" s="4"/>
    </row>
    <row r="17" spans="1:24" x14ac:dyDescent="0.25">
      <c r="A17" s="4"/>
      <c r="B17" s="9"/>
      <c r="C17" s="9"/>
      <c r="W17" s="4"/>
      <c r="X17" s="4"/>
    </row>
    <row r="18" spans="1:24" x14ac:dyDescent="0.25">
      <c r="A18" s="4"/>
      <c r="B18" s="9"/>
      <c r="C18" s="9"/>
      <c r="W18" s="4"/>
      <c r="X18" s="4"/>
    </row>
    <row r="19" spans="1:24" x14ac:dyDescent="0.25">
      <c r="A19" s="4"/>
      <c r="B19" s="9"/>
      <c r="C19" s="9"/>
      <c r="W19" s="4"/>
      <c r="X19" s="4"/>
    </row>
    <row r="20" spans="1:24" x14ac:dyDescent="0.25">
      <c r="A20" s="4"/>
      <c r="B20" s="9"/>
      <c r="C20" s="9"/>
      <c r="W20" s="4"/>
      <c r="X20" s="4"/>
    </row>
    <row r="21" spans="1:24" x14ac:dyDescent="0.25">
      <c r="A21" s="4"/>
      <c r="B21" s="9"/>
      <c r="C21" s="9"/>
      <c r="W21" s="4"/>
      <c r="X21" s="4"/>
    </row>
    <row r="22" spans="1:24" x14ac:dyDescent="0.25">
      <c r="A22" s="4"/>
      <c r="B22" s="9"/>
      <c r="C22" s="9"/>
      <c r="W22" s="4"/>
      <c r="X22" s="4"/>
    </row>
    <row r="23" spans="1:24" x14ac:dyDescent="0.25">
      <c r="A23" s="4"/>
      <c r="B23" s="9"/>
      <c r="C23" s="9"/>
      <c r="W23" s="4"/>
      <c r="X23" s="4"/>
    </row>
    <row r="24" spans="1:24" x14ac:dyDescent="0.25">
      <c r="A24" s="4"/>
      <c r="B24" s="9"/>
      <c r="C24" s="9"/>
      <c r="W24" s="4"/>
      <c r="X24" s="4"/>
    </row>
    <row r="25" spans="1:24" x14ac:dyDescent="0.25">
      <c r="A25" s="4"/>
      <c r="B25" s="9"/>
      <c r="C25" s="9"/>
      <c r="W25" s="4"/>
      <c r="X25" s="4"/>
    </row>
    <row r="26" spans="1:24" x14ac:dyDescent="0.25">
      <c r="A26" s="4"/>
      <c r="B26" s="9"/>
      <c r="C26" s="9"/>
      <c r="W26" s="4"/>
      <c r="X26" s="4"/>
    </row>
    <row r="27" spans="1:24" x14ac:dyDescent="0.25">
      <c r="A27" s="4"/>
      <c r="B27" s="9"/>
      <c r="C27" s="9"/>
      <c r="W27" s="4"/>
      <c r="X27" s="4"/>
    </row>
    <row r="28" spans="1:24" x14ac:dyDescent="0.25">
      <c r="A28" s="4"/>
      <c r="B28" s="9"/>
      <c r="C28" s="9"/>
      <c r="W28" s="4"/>
      <c r="X28" s="4"/>
    </row>
    <row r="29" spans="1:24" x14ac:dyDescent="0.25">
      <c r="A29" s="4"/>
      <c r="B29" s="9"/>
      <c r="C29" s="9"/>
      <c r="W29" s="4"/>
      <c r="X29" s="4"/>
    </row>
    <row r="30" spans="1:24" x14ac:dyDescent="0.25">
      <c r="A30" s="4"/>
      <c r="B30" s="9"/>
      <c r="C30" s="9"/>
      <c r="W30" s="4"/>
      <c r="X30" s="4"/>
    </row>
    <row r="31" spans="1:24" x14ac:dyDescent="0.25">
      <c r="A31" s="4"/>
      <c r="B31" s="9"/>
      <c r="C31" s="9"/>
      <c r="W31" s="4"/>
      <c r="X31" s="4"/>
    </row>
    <row r="32" spans="1:24" x14ac:dyDescent="0.25">
      <c r="A32" s="4"/>
      <c r="B32" s="9"/>
      <c r="C32" s="9"/>
      <c r="W32" s="4"/>
      <c r="X32" s="4"/>
    </row>
    <row r="33" spans="1:24" x14ac:dyDescent="0.25">
      <c r="A33" s="4"/>
      <c r="B33" s="4"/>
      <c r="C33" s="4"/>
      <c r="W33" s="4"/>
      <c r="X33" s="4"/>
    </row>
  </sheetData>
  <sortState xmlns:xlrd2="http://schemas.microsoft.com/office/spreadsheetml/2017/richdata2" ref="B2:W6">
    <sortCondition descending="1" ref="W2:W6"/>
  </sortState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FD7190-9202-4B6A-90DE-8045C66B2866}">
  <dimension ref="A1:Z33"/>
  <sheetViews>
    <sheetView workbookViewId="0">
      <selection activeCell="H9" sqref="H9"/>
    </sheetView>
  </sheetViews>
  <sheetFormatPr defaultRowHeight="15" x14ac:dyDescent="0.25"/>
  <cols>
    <col min="2" max="2" width="12.42578125" customWidth="1"/>
    <col min="3" max="3" width="16.140625" customWidth="1"/>
    <col min="4" max="22" width="5.28515625" style="4" customWidth="1"/>
    <col min="23" max="24" width="6.7109375" customWidth="1"/>
  </cols>
  <sheetData>
    <row r="1" spans="1:26" s="1" customFormat="1" ht="98.1" customHeight="1" x14ac:dyDescent="0.25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111</v>
      </c>
      <c r="G1" s="7" t="s">
        <v>5</v>
      </c>
      <c r="H1" s="7" t="s">
        <v>10</v>
      </c>
      <c r="I1" s="7" t="s">
        <v>7</v>
      </c>
      <c r="J1" s="7" t="s">
        <v>8</v>
      </c>
      <c r="K1" s="7" t="s">
        <v>6</v>
      </c>
      <c r="L1" s="7" t="s">
        <v>11</v>
      </c>
      <c r="M1" s="7" t="s">
        <v>12</v>
      </c>
      <c r="N1" s="7" t="s">
        <v>112</v>
      </c>
      <c r="O1" s="7" t="s">
        <v>14</v>
      </c>
      <c r="P1" s="7" t="s">
        <v>9</v>
      </c>
      <c r="Q1" s="7" t="s">
        <v>13</v>
      </c>
      <c r="R1" s="7" t="s">
        <v>15</v>
      </c>
      <c r="S1" s="7" t="s">
        <v>17</v>
      </c>
      <c r="T1" s="7" t="s">
        <v>16</v>
      </c>
      <c r="U1" s="7" t="s">
        <v>113</v>
      </c>
      <c r="V1" s="7" t="s">
        <v>18</v>
      </c>
      <c r="W1" s="7" t="s">
        <v>26</v>
      </c>
      <c r="X1" s="7" t="s">
        <v>108</v>
      </c>
      <c r="Y1" s="2" t="s">
        <v>19</v>
      </c>
      <c r="Z1" s="3" t="s">
        <v>20</v>
      </c>
    </row>
    <row r="2" spans="1:26" x14ac:dyDescent="0.25">
      <c r="A2" s="4" t="s">
        <v>21</v>
      </c>
      <c r="B2" s="10" t="s">
        <v>114</v>
      </c>
      <c r="C2" s="10" t="s">
        <v>115</v>
      </c>
      <c r="D2" s="14">
        <v>98</v>
      </c>
      <c r="E2" s="12">
        <v>55</v>
      </c>
      <c r="F2" s="12">
        <v>15</v>
      </c>
      <c r="G2" s="12">
        <v>50</v>
      </c>
      <c r="H2" s="12">
        <v>32</v>
      </c>
      <c r="I2" s="12">
        <v>20</v>
      </c>
      <c r="J2" s="12">
        <v>84</v>
      </c>
      <c r="K2" s="12">
        <v>81</v>
      </c>
      <c r="L2" s="12">
        <v>70</v>
      </c>
      <c r="M2" s="12">
        <v>51</v>
      </c>
      <c r="N2" s="12">
        <v>45</v>
      </c>
      <c r="O2" s="12">
        <v>67</v>
      </c>
      <c r="P2" s="12">
        <v>54</v>
      </c>
      <c r="Q2" s="12">
        <v>80</v>
      </c>
      <c r="R2" s="12">
        <v>64</v>
      </c>
      <c r="S2" s="13">
        <v>40</v>
      </c>
      <c r="T2" s="12">
        <v>52</v>
      </c>
      <c r="U2" s="12">
        <v>56</v>
      </c>
      <c r="V2" s="12">
        <v>30</v>
      </c>
      <c r="W2" s="8">
        <f>SUM(D2:V2)</f>
        <v>1044</v>
      </c>
      <c r="X2" s="4"/>
    </row>
    <row r="3" spans="1:26" x14ac:dyDescent="0.25">
      <c r="A3" s="4" t="s">
        <v>22</v>
      </c>
      <c r="B3" s="10" t="s">
        <v>40</v>
      </c>
      <c r="C3" s="10" t="s">
        <v>34</v>
      </c>
      <c r="D3" s="12">
        <v>28</v>
      </c>
      <c r="E3" s="12">
        <v>42</v>
      </c>
      <c r="F3" s="12">
        <v>15</v>
      </c>
      <c r="G3" s="12">
        <v>25</v>
      </c>
      <c r="H3" s="12">
        <v>10</v>
      </c>
      <c r="I3" s="12">
        <v>70</v>
      </c>
      <c r="J3" s="12">
        <v>40</v>
      </c>
      <c r="K3" s="12">
        <v>81</v>
      </c>
      <c r="L3" s="12">
        <v>42</v>
      </c>
      <c r="M3" s="12">
        <v>38</v>
      </c>
      <c r="N3" s="12">
        <v>15</v>
      </c>
      <c r="O3" s="12">
        <v>53</v>
      </c>
      <c r="P3" s="12">
        <v>48</v>
      </c>
      <c r="Q3" s="12">
        <v>47</v>
      </c>
      <c r="R3" s="14">
        <v>64</v>
      </c>
      <c r="S3" s="12">
        <v>32</v>
      </c>
      <c r="T3" s="12">
        <v>68</v>
      </c>
      <c r="U3" s="12">
        <v>83</v>
      </c>
      <c r="V3" s="13">
        <v>40</v>
      </c>
      <c r="W3" s="8">
        <f>SUM(D3:V3)</f>
        <v>841</v>
      </c>
      <c r="X3" s="4">
        <f>W3-W2</f>
        <v>-203</v>
      </c>
    </row>
    <row r="4" spans="1:26" x14ac:dyDescent="0.25">
      <c r="A4" s="4" t="s">
        <v>23</v>
      </c>
      <c r="B4" s="10" t="s">
        <v>43</v>
      </c>
      <c r="C4" s="10" t="s">
        <v>44</v>
      </c>
      <c r="D4" s="11">
        <v>49</v>
      </c>
      <c r="E4" s="11">
        <v>37</v>
      </c>
      <c r="F4" s="11">
        <v>0</v>
      </c>
      <c r="G4" s="11">
        <v>46</v>
      </c>
      <c r="H4" s="11">
        <v>20</v>
      </c>
      <c r="I4" s="11">
        <v>80</v>
      </c>
      <c r="J4" s="11">
        <v>40</v>
      </c>
      <c r="K4" s="11">
        <v>54</v>
      </c>
      <c r="L4" s="11">
        <v>42</v>
      </c>
      <c r="M4" s="11">
        <v>51</v>
      </c>
      <c r="N4" s="5">
        <v>18</v>
      </c>
      <c r="O4" s="11">
        <v>54</v>
      </c>
      <c r="P4" s="11">
        <v>39</v>
      </c>
      <c r="Q4" s="11">
        <v>83</v>
      </c>
      <c r="R4" s="11">
        <v>56</v>
      </c>
      <c r="S4" s="11">
        <v>25.5</v>
      </c>
      <c r="T4" s="11">
        <v>46</v>
      </c>
      <c r="U4" s="11">
        <v>32</v>
      </c>
      <c r="V4" s="6">
        <v>40</v>
      </c>
      <c r="W4" s="8">
        <f>SUM(D4:V4)</f>
        <v>812.5</v>
      </c>
      <c r="X4" s="4">
        <f t="shared" ref="X4:X7" si="0">W4-W3</f>
        <v>-28.5</v>
      </c>
    </row>
    <row r="5" spans="1:26" x14ac:dyDescent="0.25">
      <c r="A5" s="4" t="s">
        <v>24</v>
      </c>
      <c r="B5" s="10" t="s">
        <v>39</v>
      </c>
      <c r="C5" s="10" t="s">
        <v>27</v>
      </c>
      <c r="D5" s="11">
        <v>56</v>
      </c>
      <c r="E5" s="11">
        <v>40</v>
      </c>
      <c r="F5" s="11">
        <v>0</v>
      </c>
      <c r="G5" s="5">
        <v>66</v>
      </c>
      <c r="H5" s="11">
        <v>76</v>
      </c>
      <c r="I5" s="6">
        <v>40</v>
      </c>
      <c r="J5" s="11">
        <v>12</v>
      </c>
      <c r="K5" s="11">
        <v>54</v>
      </c>
      <c r="L5" s="11">
        <v>42</v>
      </c>
      <c r="M5" s="11">
        <v>38</v>
      </c>
      <c r="N5" s="11">
        <v>33</v>
      </c>
      <c r="O5" s="11">
        <v>65</v>
      </c>
      <c r="P5" s="11">
        <v>54</v>
      </c>
      <c r="Q5" s="11">
        <v>65</v>
      </c>
      <c r="R5" s="11">
        <v>60</v>
      </c>
      <c r="S5" s="11">
        <v>0</v>
      </c>
      <c r="T5" s="11">
        <v>56</v>
      </c>
      <c r="U5" s="11">
        <v>0</v>
      </c>
      <c r="V5" s="11">
        <v>20</v>
      </c>
      <c r="W5" s="8">
        <f>SUM(D5:V5)</f>
        <v>777</v>
      </c>
      <c r="X5" s="4">
        <f t="shared" si="0"/>
        <v>-35.5</v>
      </c>
    </row>
    <row r="6" spans="1:26" x14ac:dyDescent="0.25">
      <c r="A6" s="4" t="s">
        <v>25</v>
      </c>
      <c r="B6" s="10" t="s">
        <v>47</v>
      </c>
      <c r="C6" s="10" t="s">
        <v>48</v>
      </c>
      <c r="D6" s="11">
        <v>49</v>
      </c>
      <c r="E6" s="5">
        <v>60</v>
      </c>
      <c r="F6" s="11">
        <v>0</v>
      </c>
      <c r="G6" s="11">
        <v>20</v>
      </c>
      <c r="H6" s="11">
        <v>76</v>
      </c>
      <c r="I6" s="11">
        <v>80</v>
      </c>
      <c r="J6" s="11">
        <v>40</v>
      </c>
      <c r="K6" s="11">
        <v>18</v>
      </c>
      <c r="L6" s="11">
        <v>35</v>
      </c>
      <c r="M6" s="11">
        <v>15</v>
      </c>
      <c r="N6" s="11">
        <v>6</v>
      </c>
      <c r="O6" s="11">
        <v>37</v>
      </c>
      <c r="P6" s="11">
        <v>30</v>
      </c>
      <c r="Q6" s="11">
        <v>48</v>
      </c>
      <c r="R6" s="11">
        <v>66</v>
      </c>
      <c r="S6" s="6">
        <v>40</v>
      </c>
      <c r="T6" s="11">
        <v>34</v>
      </c>
      <c r="U6" s="11">
        <v>0</v>
      </c>
      <c r="V6" s="11">
        <v>26</v>
      </c>
      <c r="W6" s="8">
        <f>SUM(D6:V6)</f>
        <v>680</v>
      </c>
      <c r="X6" s="4">
        <f t="shared" si="0"/>
        <v>-97</v>
      </c>
    </row>
    <row r="7" spans="1:26" x14ac:dyDescent="0.25">
      <c r="A7" s="4" t="s">
        <v>116</v>
      </c>
      <c r="B7" s="9" t="s">
        <v>29</v>
      </c>
      <c r="C7" s="9" t="s">
        <v>42</v>
      </c>
      <c r="D7" s="5">
        <v>84</v>
      </c>
      <c r="E7" s="4">
        <v>43</v>
      </c>
      <c r="F7" s="4">
        <v>0</v>
      </c>
      <c r="G7" s="4">
        <v>5</v>
      </c>
      <c r="H7" s="6">
        <v>40</v>
      </c>
      <c r="I7" s="4">
        <v>75</v>
      </c>
      <c r="J7" s="4">
        <v>40</v>
      </c>
      <c r="K7" s="4">
        <v>36</v>
      </c>
      <c r="L7" s="4">
        <v>49</v>
      </c>
      <c r="M7" s="4">
        <v>25</v>
      </c>
      <c r="N7" s="4">
        <v>18</v>
      </c>
      <c r="O7" s="4">
        <v>24</v>
      </c>
      <c r="P7" s="4">
        <v>15</v>
      </c>
      <c r="Q7" s="4">
        <v>18</v>
      </c>
      <c r="R7" s="4">
        <v>72</v>
      </c>
      <c r="S7" s="4">
        <v>6</v>
      </c>
      <c r="T7" s="4">
        <v>58</v>
      </c>
      <c r="U7" s="4">
        <v>7</v>
      </c>
      <c r="V7" s="4">
        <v>0</v>
      </c>
      <c r="W7" s="8">
        <f>SUM(D7:V7)</f>
        <v>615</v>
      </c>
      <c r="X7" s="4">
        <f t="shared" si="0"/>
        <v>-65</v>
      </c>
    </row>
    <row r="8" spans="1:26" x14ac:dyDescent="0.25">
      <c r="A8" s="4" t="s">
        <v>119</v>
      </c>
      <c r="B8" s="9" t="s">
        <v>117</v>
      </c>
      <c r="C8" s="9" t="s">
        <v>118</v>
      </c>
      <c r="D8" s="5">
        <v>42</v>
      </c>
      <c r="E8" s="4">
        <v>36</v>
      </c>
      <c r="F8" s="6">
        <v>40</v>
      </c>
      <c r="G8" s="4">
        <v>5</v>
      </c>
      <c r="H8" s="4">
        <v>10</v>
      </c>
      <c r="I8" s="4">
        <v>65</v>
      </c>
      <c r="J8" s="4">
        <v>4</v>
      </c>
      <c r="K8" s="4">
        <v>36</v>
      </c>
      <c r="L8" s="4">
        <v>21</v>
      </c>
      <c r="M8" s="4">
        <v>20</v>
      </c>
      <c r="N8" s="4">
        <v>3</v>
      </c>
      <c r="O8" s="4">
        <v>57</v>
      </c>
      <c r="P8" s="4">
        <v>30</v>
      </c>
      <c r="Q8" s="4">
        <v>33</v>
      </c>
      <c r="R8" s="4">
        <v>34</v>
      </c>
      <c r="S8" s="4">
        <v>4.5</v>
      </c>
      <c r="T8" s="4">
        <v>36</v>
      </c>
      <c r="U8" s="4">
        <v>0</v>
      </c>
      <c r="V8" s="4">
        <v>0</v>
      </c>
      <c r="W8" s="8">
        <f>SUM(D8:V8)</f>
        <v>476.5</v>
      </c>
      <c r="X8" s="4">
        <f t="shared" ref="X8" si="1">W8-W7</f>
        <v>-138.5</v>
      </c>
    </row>
    <row r="9" spans="1:26" x14ac:dyDescent="0.25">
      <c r="A9" s="4" t="s">
        <v>122</v>
      </c>
      <c r="B9" s="9" t="s">
        <v>120</v>
      </c>
      <c r="C9" s="9" t="s">
        <v>121</v>
      </c>
      <c r="D9" s="4">
        <v>35</v>
      </c>
      <c r="E9" s="4">
        <v>12</v>
      </c>
      <c r="F9" s="4">
        <v>0</v>
      </c>
      <c r="G9" s="4">
        <v>5</v>
      </c>
      <c r="H9" s="6">
        <v>40</v>
      </c>
      <c r="I9" s="4">
        <v>25</v>
      </c>
      <c r="J9" s="4">
        <v>24</v>
      </c>
      <c r="K9" s="4">
        <v>54</v>
      </c>
      <c r="L9" s="4">
        <v>28</v>
      </c>
      <c r="M9" s="4">
        <v>25</v>
      </c>
      <c r="N9" s="4">
        <v>18</v>
      </c>
      <c r="O9" s="5">
        <v>52</v>
      </c>
      <c r="P9" s="4">
        <v>0</v>
      </c>
      <c r="Q9" s="4">
        <v>28</v>
      </c>
      <c r="R9" s="4">
        <v>58</v>
      </c>
      <c r="S9" s="4">
        <v>0</v>
      </c>
      <c r="T9" s="4">
        <v>10</v>
      </c>
      <c r="U9" s="4">
        <v>29</v>
      </c>
      <c r="V9" s="4">
        <v>10</v>
      </c>
      <c r="W9" s="8">
        <f>SUM(D9:V9)</f>
        <v>453</v>
      </c>
      <c r="X9" s="4">
        <f t="shared" ref="X9" si="2">W9-W8</f>
        <v>-23.5</v>
      </c>
    </row>
    <row r="10" spans="1:26" x14ac:dyDescent="0.25">
      <c r="A10" s="4"/>
      <c r="B10" s="9"/>
      <c r="C10" s="9"/>
      <c r="W10" s="4"/>
      <c r="X10" s="4"/>
    </row>
    <row r="11" spans="1:26" x14ac:dyDescent="0.25">
      <c r="A11" s="4"/>
      <c r="B11" s="9"/>
      <c r="C11" s="9"/>
      <c r="W11" s="4"/>
      <c r="X11" s="4"/>
    </row>
    <row r="12" spans="1:26" x14ac:dyDescent="0.25">
      <c r="A12" s="4"/>
      <c r="B12" s="9"/>
      <c r="C12" s="9"/>
      <c r="W12" s="4"/>
      <c r="X12" s="4"/>
    </row>
    <row r="13" spans="1:26" x14ac:dyDescent="0.25">
      <c r="A13" s="4"/>
      <c r="B13" s="9"/>
      <c r="C13" s="9"/>
      <c r="W13" s="4"/>
      <c r="X13" s="4"/>
    </row>
    <row r="14" spans="1:26" x14ac:dyDescent="0.25">
      <c r="A14" s="4"/>
      <c r="B14" s="9"/>
      <c r="C14" s="9"/>
      <c r="W14" s="4"/>
      <c r="X14" s="4"/>
    </row>
    <row r="15" spans="1:26" x14ac:dyDescent="0.25">
      <c r="A15" s="4"/>
      <c r="B15" s="9"/>
      <c r="C15" s="9"/>
      <c r="W15" s="4"/>
      <c r="X15" s="4"/>
    </row>
    <row r="16" spans="1:26" x14ac:dyDescent="0.25">
      <c r="A16" s="4"/>
      <c r="B16" s="9"/>
      <c r="C16" s="9"/>
      <c r="W16" s="4"/>
      <c r="X16" s="4"/>
    </row>
    <row r="17" spans="1:24" x14ac:dyDescent="0.25">
      <c r="A17" s="4"/>
      <c r="B17" s="9"/>
      <c r="C17" s="9"/>
      <c r="W17" s="4"/>
      <c r="X17" s="4"/>
    </row>
    <row r="18" spans="1:24" x14ac:dyDescent="0.25">
      <c r="A18" s="4"/>
      <c r="B18" s="9"/>
      <c r="C18" s="9"/>
      <c r="W18" s="4"/>
      <c r="X18" s="4"/>
    </row>
    <row r="19" spans="1:24" x14ac:dyDescent="0.25">
      <c r="A19" s="4"/>
      <c r="B19" s="9"/>
      <c r="C19" s="9"/>
      <c r="W19" s="4"/>
      <c r="X19" s="4"/>
    </row>
    <row r="20" spans="1:24" x14ac:dyDescent="0.25">
      <c r="A20" s="4"/>
      <c r="B20" s="9"/>
      <c r="C20" s="9"/>
      <c r="W20" s="4"/>
      <c r="X20" s="4"/>
    </row>
    <row r="21" spans="1:24" x14ac:dyDescent="0.25">
      <c r="A21" s="4"/>
      <c r="B21" s="9"/>
      <c r="C21" s="9"/>
      <c r="W21" s="4"/>
      <c r="X21" s="4"/>
    </row>
    <row r="22" spans="1:24" x14ac:dyDescent="0.25">
      <c r="A22" s="4"/>
      <c r="B22" s="9"/>
      <c r="C22" s="9"/>
      <c r="W22" s="4"/>
      <c r="X22" s="4"/>
    </row>
    <row r="23" spans="1:24" x14ac:dyDescent="0.25">
      <c r="A23" s="4"/>
      <c r="B23" s="9"/>
      <c r="C23" s="9"/>
      <c r="W23" s="4"/>
      <c r="X23" s="4"/>
    </row>
    <row r="24" spans="1:24" x14ac:dyDescent="0.25">
      <c r="A24" s="4"/>
      <c r="B24" s="9"/>
      <c r="C24" s="9"/>
      <c r="W24" s="4"/>
      <c r="X24" s="4"/>
    </row>
    <row r="25" spans="1:24" x14ac:dyDescent="0.25">
      <c r="A25" s="4"/>
      <c r="B25" s="9"/>
      <c r="C25" s="9"/>
      <c r="W25" s="4"/>
      <c r="X25" s="4"/>
    </row>
    <row r="26" spans="1:24" x14ac:dyDescent="0.25">
      <c r="A26" s="4"/>
      <c r="B26" s="9"/>
      <c r="C26" s="9"/>
      <c r="W26" s="4"/>
      <c r="X26" s="4"/>
    </row>
    <row r="27" spans="1:24" x14ac:dyDescent="0.25">
      <c r="A27" s="4"/>
      <c r="B27" s="9"/>
      <c r="C27" s="9"/>
      <c r="W27" s="4"/>
      <c r="X27" s="4"/>
    </row>
    <row r="28" spans="1:24" x14ac:dyDescent="0.25">
      <c r="A28" s="4"/>
      <c r="B28" s="9"/>
      <c r="C28" s="9"/>
      <c r="W28" s="4"/>
      <c r="X28" s="4"/>
    </row>
    <row r="29" spans="1:24" x14ac:dyDescent="0.25">
      <c r="A29" s="4"/>
      <c r="B29" s="9"/>
      <c r="C29" s="9"/>
      <c r="W29" s="4"/>
      <c r="X29" s="4"/>
    </row>
    <row r="30" spans="1:24" x14ac:dyDescent="0.25">
      <c r="A30" s="4"/>
      <c r="B30" s="9"/>
      <c r="C30" s="9"/>
      <c r="W30" s="4"/>
      <c r="X30" s="4"/>
    </row>
    <row r="31" spans="1:24" x14ac:dyDescent="0.25">
      <c r="A31" s="4"/>
      <c r="B31" s="9"/>
      <c r="C31" s="9"/>
      <c r="W31" s="4"/>
      <c r="X31" s="4"/>
    </row>
    <row r="32" spans="1:24" x14ac:dyDescent="0.25">
      <c r="A32" s="4"/>
      <c r="B32" s="9"/>
      <c r="C32" s="9"/>
      <c r="W32" s="4"/>
      <c r="X32" s="4"/>
    </row>
    <row r="33" spans="1:24" x14ac:dyDescent="0.25">
      <c r="A33" s="4"/>
      <c r="B33" s="4"/>
      <c r="C33" s="4"/>
      <c r="W33" s="4"/>
      <c r="X33" s="4"/>
    </row>
  </sheetData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1DFCEB-C430-4AE6-935D-931E25650574}">
  <dimension ref="A1:Z33"/>
  <sheetViews>
    <sheetView workbookViewId="0">
      <selection activeCell="C9" sqref="C9"/>
    </sheetView>
  </sheetViews>
  <sheetFormatPr defaultRowHeight="15" x14ac:dyDescent="0.25"/>
  <cols>
    <col min="2" max="2" width="12.42578125" customWidth="1"/>
    <col min="3" max="3" width="16.140625" customWidth="1"/>
    <col min="4" max="22" width="5.28515625" style="4" customWidth="1"/>
    <col min="23" max="24" width="6.7109375" customWidth="1"/>
  </cols>
  <sheetData>
    <row r="1" spans="1:26" s="1" customFormat="1" ht="98.1" customHeight="1" x14ac:dyDescent="0.25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111</v>
      </c>
      <c r="G1" s="7" t="s">
        <v>5</v>
      </c>
      <c r="H1" s="7" t="s">
        <v>10</v>
      </c>
      <c r="I1" s="7" t="s">
        <v>7</v>
      </c>
      <c r="J1" s="7" t="s">
        <v>8</v>
      </c>
      <c r="K1" s="7" t="s">
        <v>6</v>
      </c>
      <c r="L1" s="7" t="s">
        <v>11</v>
      </c>
      <c r="M1" s="7" t="s">
        <v>12</v>
      </c>
      <c r="N1" s="7" t="s">
        <v>112</v>
      </c>
      <c r="O1" s="7" t="s">
        <v>14</v>
      </c>
      <c r="P1" s="7" t="s">
        <v>9</v>
      </c>
      <c r="Q1" s="7" t="s">
        <v>13</v>
      </c>
      <c r="R1" s="7" t="s">
        <v>15</v>
      </c>
      <c r="S1" s="7" t="s">
        <v>17</v>
      </c>
      <c r="T1" s="7" t="s">
        <v>16</v>
      </c>
      <c r="U1" s="7" t="s">
        <v>113</v>
      </c>
      <c r="V1" s="7" t="s">
        <v>18</v>
      </c>
      <c r="W1" s="7" t="s">
        <v>26</v>
      </c>
      <c r="X1" s="7" t="s">
        <v>108</v>
      </c>
      <c r="Y1" s="2" t="s">
        <v>19</v>
      </c>
      <c r="Z1" s="3" t="s">
        <v>20</v>
      </c>
    </row>
    <row r="2" spans="1:26" x14ac:dyDescent="0.25">
      <c r="A2" s="4" t="s">
        <v>21</v>
      </c>
      <c r="B2" s="10" t="s">
        <v>45</v>
      </c>
      <c r="C2" s="10" t="s">
        <v>46</v>
      </c>
      <c r="D2" s="5">
        <v>84</v>
      </c>
      <c r="E2" s="11">
        <v>18</v>
      </c>
      <c r="F2" s="11">
        <v>0</v>
      </c>
      <c r="G2" s="11">
        <v>23</v>
      </c>
      <c r="H2" s="11">
        <v>46</v>
      </c>
      <c r="I2" s="6">
        <v>40</v>
      </c>
      <c r="J2" s="11">
        <v>12</v>
      </c>
      <c r="K2" s="11">
        <v>18</v>
      </c>
      <c r="L2" s="11">
        <v>21</v>
      </c>
      <c r="M2" s="11">
        <v>15</v>
      </c>
      <c r="N2" s="11">
        <v>36</v>
      </c>
      <c r="O2" s="11">
        <v>32</v>
      </c>
      <c r="P2" s="11">
        <v>15</v>
      </c>
      <c r="Q2" s="11">
        <v>52</v>
      </c>
      <c r="R2" s="11">
        <v>48</v>
      </c>
      <c r="S2" s="11">
        <v>1.5</v>
      </c>
      <c r="T2" s="11">
        <v>56</v>
      </c>
      <c r="U2" s="11">
        <v>0</v>
      </c>
      <c r="V2" s="11">
        <v>0</v>
      </c>
      <c r="W2" s="8">
        <f>SUM(D2:V2)</f>
        <v>517.5</v>
      </c>
      <c r="X2" s="4"/>
    </row>
    <row r="3" spans="1:26" x14ac:dyDescent="0.25">
      <c r="A3" s="4" t="s">
        <v>22</v>
      </c>
      <c r="B3" s="10" t="s">
        <v>28</v>
      </c>
      <c r="C3" s="10" t="s">
        <v>152</v>
      </c>
      <c r="D3" s="11">
        <v>28</v>
      </c>
      <c r="E3" s="11">
        <v>40</v>
      </c>
      <c r="F3" s="11">
        <v>0</v>
      </c>
      <c r="G3" s="11">
        <v>31</v>
      </c>
      <c r="H3" s="11">
        <v>50</v>
      </c>
      <c r="I3" s="6">
        <v>40</v>
      </c>
      <c r="J3" s="11">
        <v>40</v>
      </c>
      <c r="K3" s="11">
        <v>36</v>
      </c>
      <c r="L3" s="11">
        <v>56</v>
      </c>
      <c r="M3" s="5">
        <v>10</v>
      </c>
      <c r="N3" s="11">
        <v>0</v>
      </c>
      <c r="O3" s="11">
        <v>0</v>
      </c>
      <c r="P3" s="11">
        <v>0</v>
      </c>
      <c r="Q3" s="11">
        <v>0</v>
      </c>
      <c r="R3" s="11">
        <v>0</v>
      </c>
      <c r="S3" s="11">
        <v>0</v>
      </c>
      <c r="T3" s="11">
        <v>52</v>
      </c>
      <c r="U3" s="11">
        <v>0</v>
      </c>
      <c r="V3" s="11">
        <v>0</v>
      </c>
      <c r="W3" s="8">
        <f>SUM(D3:V3)</f>
        <v>383</v>
      </c>
      <c r="X3" s="4">
        <f>W3-W2</f>
        <v>-134.5</v>
      </c>
    </row>
    <row r="4" spans="1:26" x14ac:dyDescent="0.25">
      <c r="A4" s="4" t="s">
        <v>23</v>
      </c>
      <c r="B4" s="10" t="s">
        <v>49</v>
      </c>
      <c r="C4" s="10" t="s">
        <v>141</v>
      </c>
      <c r="D4" s="11">
        <v>7</v>
      </c>
      <c r="E4" s="5">
        <v>32</v>
      </c>
      <c r="F4" s="6">
        <v>40</v>
      </c>
      <c r="G4" s="11">
        <v>35</v>
      </c>
      <c r="H4" s="11">
        <v>16</v>
      </c>
      <c r="I4" s="11">
        <v>30</v>
      </c>
      <c r="J4" s="11">
        <v>4</v>
      </c>
      <c r="K4" s="11">
        <v>18</v>
      </c>
      <c r="L4" s="11">
        <v>28</v>
      </c>
      <c r="M4" s="11">
        <v>10</v>
      </c>
      <c r="N4" s="11">
        <v>9</v>
      </c>
      <c r="O4" s="11">
        <v>22</v>
      </c>
      <c r="P4" s="11">
        <v>0</v>
      </c>
      <c r="Q4" s="11">
        <v>20</v>
      </c>
      <c r="R4" s="11">
        <v>14</v>
      </c>
      <c r="S4" s="11">
        <v>0</v>
      </c>
      <c r="T4" s="11">
        <v>20</v>
      </c>
      <c r="U4" s="11">
        <v>40</v>
      </c>
      <c r="V4" s="11">
        <v>0</v>
      </c>
      <c r="W4" s="8">
        <f>SUM(D4:V4)</f>
        <v>345</v>
      </c>
      <c r="X4" s="4">
        <f t="shared" ref="X4:X6" si="0">W4-W3</f>
        <v>-38</v>
      </c>
    </row>
    <row r="5" spans="1:26" x14ac:dyDescent="0.25">
      <c r="A5" s="4"/>
      <c r="B5" s="10"/>
      <c r="C5" s="10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8"/>
      <c r="X5" s="4"/>
    </row>
    <row r="6" spans="1:26" x14ac:dyDescent="0.25">
      <c r="A6" s="4"/>
      <c r="B6" s="10"/>
      <c r="C6" s="10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8"/>
      <c r="X6" s="4"/>
    </row>
    <row r="7" spans="1:26" x14ac:dyDescent="0.25">
      <c r="A7" s="4"/>
      <c r="B7" s="9"/>
      <c r="C7" s="9"/>
      <c r="W7" s="4"/>
      <c r="X7" s="4"/>
    </row>
    <row r="8" spans="1:26" x14ac:dyDescent="0.25">
      <c r="A8" s="4"/>
      <c r="B8" s="9"/>
      <c r="C8" s="9"/>
      <c r="W8" s="4"/>
      <c r="X8" s="4"/>
    </row>
    <row r="9" spans="1:26" x14ac:dyDescent="0.25">
      <c r="A9" s="4"/>
      <c r="B9" s="9"/>
      <c r="C9" s="9"/>
      <c r="W9" s="4"/>
      <c r="X9" s="4"/>
    </row>
    <row r="10" spans="1:26" x14ac:dyDescent="0.25">
      <c r="A10" s="4"/>
      <c r="B10" s="9"/>
      <c r="C10" s="9"/>
      <c r="W10" s="4"/>
      <c r="X10" s="4"/>
    </row>
    <row r="11" spans="1:26" x14ac:dyDescent="0.25">
      <c r="A11" s="4"/>
      <c r="B11" s="9"/>
      <c r="C11" s="9"/>
      <c r="W11" s="4"/>
      <c r="X11" s="4"/>
    </row>
    <row r="12" spans="1:26" x14ac:dyDescent="0.25">
      <c r="A12" s="4"/>
      <c r="B12" s="9"/>
      <c r="C12" s="9"/>
      <c r="W12" s="4"/>
      <c r="X12" s="4"/>
    </row>
    <row r="13" spans="1:26" x14ac:dyDescent="0.25">
      <c r="A13" s="4"/>
      <c r="B13" s="9"/>
      <c r="C13" s="9"/>
      <c r="W13" s="4"/>
      <c r="X13" s="4"/>
    </row>
    <row r="14" spans="1:26" x14ac:dyDescent="0.25">
      <c r="A14" s="4"/>
      <c r="B14" s="9"/>
      <c r="C14" s="9"/>
      <c r="W14" s="4"/>
      <c r="X14" s="4"/>
    </row>
    <row r="15" spans="1:26" x14ac:dyDescent="0.25">
      <c r="A15" s="4"/>
      <c r="B15" s="9"/>
      <c r="C15" s="9"/>
      <c r="W15" s="4"/>
      <c r="X15" s="4"/>
    </row>
    <row r="16" spans="1:26" x14ac:dyDescent="0.25">
      <c r="A16" s="4"/>
      <c r="B16" s="9"/>
      <c r="C16" s="9"/>
      <c r="W16" s="4"/>
      <c r="X16" s="4"/>
    </row>
    <row r="17" spans="1:24" x14ac:dyDescent="0.25">
      <c r="A17" s="4"/>
      <c r="B17" s="9"/>
      <c r="C17" s="9"/>
      <c r="W17" s="4"/>
      <c r="X17" s="4"/>
    </row>
    <row r="18" spans="1:24" x14ac:dyDescent="0.25">
      <c r="A18" s="4"/>
      <c r="B18" s="9"/>
      <c r="C18" s="9"/>
      <c r="W18" s="4"/>
      <c r="X18" s="4"/>
    </row>
    <row r="19" spans="1:24" x14ac:dyDescent="0.25">
      <c r="A19" s="4"/>
      <c r="B19" s="9"/>
      <c r="C19" s="9"/>
      <c r="W19" s="4"/>
      <c r="X19" s="4"/>
    </row>
    <row r="20" spans="1:24" x14ac:dyDescent="0.25">
      <c r="A20" s="4"/>
      <c r="B20" s="9"/>
      <c r="C20" s="9"/>
      <c r="W20" s="4"/>
      <c r="X20" s="4"/>
    </row>
    <row r="21" spans="1:24" x14ac:dyDescent="0.25">
      <c r="A21" s="4"/>
      <c r="B21" s="9"/>
      <c r="C21" s="9"/>
      <c r="W21" s="4"/>
      <c r="X21" s="4"/>
    </row>
    <row r="22" spans="1:24" x14ac:dyDescent="0.25">
      <c r="A22" s="4"/>
      <c r="B22" s="9"/>
      <c r="C22" s="9"/>
      <c r="W22" s="4"/>
      <c r="X22" s="4"/>
    </row>
    <row r="23" spans="1:24" x14ac:dyDescent="0.25">
      <c r="A23" s="4"/>
      <c r="B23" s="9"/>
      <c r="C23" s="9"/>
      <c r="W23" s="4"/>
      <c r="X23" s="4"/>
    </row>
    <row r="24" spans="1:24" x14ac:dyDescent="0.25">
      <c r="A24" s="4"/>
      <c r="B24" s="9"/>
      <c r="C24" s="9"/>
      <c r="W24" s="4"/>
      <c r="X24" s="4"/>
    </row>
    <row r="25" spans="1:24" x14ac:dyDescent="0.25">
      <c r="A25" s="4"/>
      <c r="B25" s="9"/>
      <c r="C25" s="9"/>
      <c r="W25" s="4"/>
      <c r="X25" s="4"/>
    </row>
    <row r="26" spans="1:24" x14ac:dyDescent="0.25">
      <c r="A26" s="4"/>
      <c r="B26" s="9"/>
      <c r="C26" s="9"/>
      <c r="W26" s="4"/>
      <c r="X26" s="4"/>
    </row>
    <row r="27" spans="1:24" x14ac:dyDescent="0.25">
      <c r="A27" s="4"/>
      <c r="B27" s="9"/>
      <c r="C27" s="9"/>
      <c r="W27" s="4"/>
      <c r="X27" s="4"/>
    </row>
    <row r="28" spans="1:24" x14ac:dyDescent="0.25">
      <c r="A28" s="4"/>
      <c r="B28" s="9"/>
      <c r="C28" s="9"/>
      <c r="W28" s="4"/>
      <c r="X28" s="4"/>
    </row>
    <row r="29" spans="1:24" x14ac:dyDescent="0.25">
      <c r="A29" s="4"/>
      <c r="B29" s="9"/>
      <c r="C29" s="9"/>
      <c r="W29" s="4"/>
      <c r="X29" s="4"/>
    </row>
    <row r="30" spans="1:24" x14ac:dyDescent="0.25">
      <c r="A30" s="4"/>
      <c r="B30" s="9"/>
      <c r="C30" s="9"/>
      <c r="W30" s="4"/>
      <c r="X30" s="4"/>
    </row>
    <row r="31" spans="1:24" x14ac:dyDescent="0.25">
      <c r="A31" s="4"/>
      <c r="B31" s="9"/>
      <c r="C31" s="9"/>
      <c r="W31" s="4"/>
      <c r="X31" s="4"/>
    </row>
    <row r="32" spans="1:24" x14ac:dyDescent="0.25">
      <c r="A32" s="4"/>
      <c r="B32" s="9"/>
      <c r="C32" s="9"/>
      <c r="W32" s="4"/>
      <c r="X32" s="4"/>
    </row>
    <row r="33" spans="1:24" x14ac:dyDescent="0.25">
      <c r="A33" s="4"/>
      <c r="B33" s="4"/>
      <c r="C33" s="4"/>
      <c r="W33" s="4"/>
      <c r="X33" s="4"/>
    </row>
  </sheetData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744165-8DAA-4F70-8A3C-FE4AFDC370E4}">
  <dimension ref="A1:Z33"/>
  <sheetViews>
    <sheetView workbookViewId="0">
      <selection activeCell="E16" sqref="E16"/>
    </sheetView>
  </sheetViews>
  <sheetFormatPr defaultRowHeight="15" x14ac:dyDescent="0.25"/>
  <cols>
    <col min="2" max="2" width="12.42578125" customWidth="1"/>
    <col min="3" max="3" width="16.140625" customWidth="1"/>
    <col min="4" max="22" width="5.28515625" style="4" customWidth="1"/>
    <col min="23" max="24" width="6.7109375" customWidth="1"/>
  </cols>
  <sheetData>
    <row r="1" spans="1:26" s="1" customFormat="1" ht="98.1" customHeight="1" x14ac:dyDescent="0.25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111</v>
      </c>
      <c r="G1" s="7" t="s">
        <v>5</v>
      </c>
      <c r="H1" s="7" t="s">
        <v>10</v>
      </c>
      <c r="I1" s="7" t="s">
        <v>7</v>
      </c>
      <c r="J1" s="7" t="s">
        <v>8</v>
      </c>
      <c r="K1" s="7" t="s">
        <v>6</v>
      </c>
      <c r="L1" s="7" t="s">
        <v>11</v>
      </c>
      <c r="M1" s="7" t="s">
        <v>12</v>
      </c>
      <c r="N1" s="7" t="s">
        <v>112</v>
      </c>
      <c r="O1" s="7" t="s">
        <v>14</v>
      </c>
      <c r="P1" s="7" t="s">
        <v>9</v>
      </c>
      <c r="Q1" s="7" t="s">
        <v>13</v>
      </c>
      <c r="R1" s="7" t="s">
        <v>15</v>
      </c>
      <c r="S1" s="7" t="s">
        <v>17</v>
      </c>
      <c r="T1" s="7" t="s">
        <v>16</v>
      </c>
      <c r="U1" s="7" t="s">
        <v>113</v>
      </c>
      <c r="V1" s="7" t="s">
        <v>18</v>
      </c>
      <c r="W1" s="7" t="s">
        <v>26</v>
      </c>
      <c r="X1" s="7" t="s">
        <v>108</v>
      </c>
      <c r="Y1" s="2" t="s">
        <v>19</v>
      </c>
      <c r="Z1" s="3" t="s">
        <v>20</v>
      </c>
    </row>
    <row r="2" spans="1:26" x14ac:dyDescent="0.25">
      <c r="A2" s="4" t="s">
        <v>21</v>
      </c>
      <c r="B2" s="10" t="s">
        <v>41</v>
      </c>
      <c r="C2" s="10" t="s">
        <v>88</v>
      </c>
      <c r="D2" s="11">
        <v>14</v>
      </c>
      <c r="E2" s="11">
        <v>57</v>
      </c>
      <c r="F2" s="11">
        <v>0</v>
      </c>
      <c r="G2" s="11">
        <v>23</v>
      </c>
      <c r="H2" s="6">
        <v>40</v>
      </c>
      <c r="I2" s="11">
        <v>15</v>
      </c>
      <c r="J2" s="11">
        <v>12</v>
      </c>
      <c r="K2" s="11">
        <v>54</v>
      </c>
      <c r="L2" s="11">
        <v>56</v>
      </c>
      <c r="M2" s="11">
        <v>23</v>
      </c>
      <c r="N2" s="11">
        <v>30</v>
      </c>
      <c r="O2" s="11">
        <v>52</v>
      </c>
      <c r="P2" s="11">
        <v>15</v>
      </c>
      <c r="Q2" s="11">
        <v>41</v>
      </c>
      <c r="R2" s="5">
        <v>128</v>
      </c>
      <c r="S2" s="11">
        <v>31.5</v>
      </c>
      <c r="T2" s="11">
        <v>36</v>
      </c>
      <c r="U2" s="11">
        <v>53</v>
      </c>
      <c r="V2" s="11">
        <v>16</v>
      </c>
      <c r="W2" s="8">
        <f>SUM(D2:V2)</f>
        <v>696.5</v>
      </c>
      <c r="X2" s="4"/>
    </row>
    <row r="3" spans="1:26" x14ac:dyDescent="0.25">
      <c r="A3" s="4" t="s">
        <v>22</v>
      </c>
      <c r="B3" s="10" t="s">
        <v>81</v>
      </c>
      <c r="C3" s="10" t="s">
        <v>153</v>
      </c>
      <c r="D3" s="11">
        <v>42</v>
      </c>
      <c r="E3" s="11">
        <v>36</v>
      </c>
      <c r="F3" s="11">
        <v>0</v>
      </c>
      <c r="G3" s="11">
        <v>26</v>
      </c>
      <c r="H3" s="11">
        <v>0</v>
      </c>
      <c r="I3" s="11">
        <v>60</v>
      </c>
      <c r="J3" s="11">
        <v>40</v>
      </c>
      <c r="K3" s="11">
        <v>27</v>
      </c>
      <c r="L3" s="11">
        <v>28</v>
      </c>
      <c r="M3" s="11">
        <v>30</v>
      </c>
      <c r="N3" s="11">
        <v>30</v>
      </c>
      <c r="O3" s="11">
        <v>50</v>
      </c>
      <c r="P3" s="11">
        <v>30</v>
      </c>
      <c r="Q3" s="11">
        <v>51</v>
      </c>
      <c r="R3" s="11">
        <v>52</v>
      </c>
      <c r="S3" s="6">
        <v>40</v>
      </c>
      <c r="T3" s="5">
        <v>92</v>
      </c>
      <c r="U3" s="11">
        <v>10</v>
      </c>
      <c r="V3" s="11">
        <v>30</v>
      </c>
      <c r="W3" s="8">
        <f>SUM(D3:V3)</f>
        <v>674</v>
      </c>
      <c r="X3" s="4">
        <f>W3-W2</f>
        <v>-22.5</v>
      </c>
    </row>
    <row r="4" spans="1:26" x14ac:dyDescent="0.25">
      <c r="A4" s="4" t="s">
        <v>23</v>
      </c>
      <c r="B4" s="10" t="s">
        <v>154</v>
      </c>
      <c r="C4" s="10" t="s">
        <v>155</v>
      </c>
      <c r="D4" s="11">
        <v>14</v>
      </c>
      <c r="E4" s="11">
        <v>25</v>
      </c>
      <c r="F4" s="11">
        <v>0</v>
      </c>
      <c r="G4" s="11">
        <v>5</v>
      </c>
      <c r="H4" s="11">
        <v>10</v>
      </c>
      <c r="I4" s="11">
        <v>75</v>
      </c>
      <c r="J4" s="11">
        <v>12</v>
      </c>
      <c r="K4" s="11">
        <v>9</v>
      </c>
      <c r="L4" s="11">
        <v>28</v>
      </c>
      <c r="M4" s="11">
        <v>15</v>
      </c>
      <c r="N4" s="11">
        <v>42</v>
      </c>
      <c r="O4" s="11">
        <v>21</v>
      </c>
      <c r="P4" s="11">
        <v>0</v>
      </c>
      <c r="Q4" s="6">
        <v>40</v>
      </c>
      <c r="R4" s="11">
        <v>38</v>
      </c>
      <c r="S4" s="11">
        <v>0</v>
      </c>
      <c r="T4" s="5">
        <v>20</v>
      </c>
      <c r="U4" s="11">
        <v>38</v>
      </c>
      <c r="V4" s="11">
        <v>10</v>
      </c>
      <c r="W4" s="8">
        <f>SUM(D4:V4)</f>
        <v>402</v>
      </c>
      <c r="X4" s="4">
        <f t="shared" ref="X4:X6" si="0">W4-W3</f>
        <v>-272</v>
      </c>
    </row>
    <row r="5" spans="1:26" x14ac:dyDescent="0.25">
      <c r="A5" s="4"/>
      <c r="B5" s="10"/>
      <c r="C5" s="10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8"/>
      <c r="X5" s="4"/>
    </row>
    <row r="6" spans="1:26" x14ac:dyDescent="0.25">
      <c r="A6" s="4"/>
      <c r="B6" s="10"/>
      <c r="C6" s="10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8"/>
      <c r="X6" s="4"/>
    </row>
    <row r="7" spans="1:26" x14ac:dyDescent="0.25">
      <c r="A7" s="4"/>
      <c r="B7" s="9"/>
      <c r="C7" s="9"/>
      <c r="W7" s="4"/>
      <c r="X7" s="4"/>
    </row>
    <row r="8" spans="1:26" x14ac:dyDescent="0.25">
      <c r="A8" s="4"/>
      <c r="B8" s="9"/>
      <c r="C8" s="9"/>
      <c r="W8" s="4"/>
      <c r="X8" s="4"/>
    </row>
    <row r="9" spans="1:26" x14ac:dyDescent="0.25">
      <c r="A9" s="4"/>
      <c r="B9" s="9"/>
      <c r="C9" s="9"/>
      <c r="W9" s="4"/>
      <c r="X9" s="4"/>
    </row>
    <row r="10" spans="1:26" x14ac:dyDescent="0.25">
      <c r="A10" s="4"/>
      <c r="B10" s="9"/>
      <c r="C10" s="9"/>
      <c r="W10" s="4"/>
      <c r="X10" s="4"/>
    </row>
    <row r="11" spans="1:26" x14ac:dyDescent="0.25">
      <c r="A11" s="4"/>
      <c r="B11" s="9"/>
      <c r="C11" s="9"/>
      <c r="W11" s="4"/>
      <c r="X11" s="4"/>
    </row>
    <row r="12" spans="1:26" x14ac:dyDescent="0.25">
      <c r="A12" s="4"/>
      <c r="B12" s="9"/>
      <c r="C12" s="9"/>
      <c r="W12" s="4"/>
      <c r="X12" s="4"/>
    </row>
    <row r="13" spans="1:26" x14ac:dyDescent="0.25">
      <c r="A13" s="4"/>
      <c r="B13" s="9"/>
      <c r="C13" s="9"/>
      <c r="W13" s="4"/>
      <c r="X13" s="4"/>
    </row>
    <row r="14" spans="1:26" x14ac:dyDescent="0.25">
      <c r="A14" s="4"/>
      <c r="B14" s="9"/>
      <c r="C14" s="9"/>
      <c r="W14" s="4"/>
      <c r="X14" s="4"/>
    </row>
    <row r="15" spans="1:26" x14ac:dyDescent="0.25">
      <c r="A15" s="4"/>
      <c r="B15" s="9"/>
      <c r="C15" s="9"/>
      <c r="W15" s="4"/>
      <c r="X15" s="4"/>
    </row>
    <row r="16" spans="1:26" x14ac:dyDescent="0.25">
      <c r="A16" s="4"/>
      <c r="B16" s="9"/>
      <c r="C16" s="9"/>
      <c r="W16" s="4"/>
      <c r="X16" s="4"/>
    </row>
    <row r="17" spans="1:24" x14ac:dyDescent="0.25">
      <c r="A17" s="4"/>
      <c r="B17" s="9"/>
      <c r="C17" s="9"/>
      <c r="W17" s="4"/>
      <c r="X17" s="4"/>
    </row>
    <row r="18" spans="1:24" x14ac:dyDescent="0.25">
      <c r="A18" s="4"/>
      <c r="B18" s="9"/>
      <c r="C18" s="9"/>
      <c r="W18" s="4"/>
      <c r="X18" s="4"/>
    </row>
    <row r="19" spans="1:24" x14ac:dyDescent="0.25">
      <c r="A19" s="4"/>
      <c r="B19" s="9"/>
      <c r="C19" s="9"/>
      <c r="W19" s="4"/>
      <c r="X19" s="4"/>
    </row>
    <row r="20" spans="1:24" x14ac:dyDescent="0.25">
      <c r="A20" s="4"/>
      <c r="B20" s="9"/>
      <c r="C20" s="9"/>
      <c r="W20" s="4"/>
      <c r="X20" s="4"/>
    </row>
    <row r="21" spans="1:24" x14ac:dyDescent="0.25">
      <c r="A21" s="4"/>
      <c r="B21" s="9"/>
      <c r="C21" s="9"/>
      <c r="W21" s="4"/>
      <c r="X21" s="4"/>
    </row>
    <row r="22" spans="1:24" x14ac:dyDescent="0.25">
      <c r="A22" s="4"/>
      <c r="B22" s="9"/>
      <c r="C22" s="9"/>
      <c r="W22" s="4"/>
      <c r="X22" s="4"/>
    </row>
    <row r="23" spans="1:24" x14ac:dyDescent="0.25">
      <c r="A23" s="4"/>
      <c r="B23" s="9"/>
      <c r="C23" s="9"/>
      <c r="W23" s="4"/>
      <c r="X23" s="4"/>
    </row>
    <row r="24" spans="1:24" x14ac:dyDescent="0.25">
      <c r="A24" s="4"/>
      <c r="B24" s="9"/>
      <c r="C24" s="9"/>
      <c r="W24" s="4"/>
      <c r="X24" s="4"/>
    </row>
    <row r="25" spans="1:24" x14ac:dyDescent="0.25">
      <c r="A25" s="4"/>
      <c r="B25" s="9"/>
      <c r="C25" s="9"/>
      <c r="W25" s="4"/>
      <c r="X25" s="4"/>
    </row>
    <row r="26" spans="1:24" x14ac:dyDescent="0.25">
      <c r="A26" s="4"/>
      <c r="B26" s="9"/>
      <c r="C26" s="9"/>
      <c r="W26" s="4"/>
      <c r="X26" s="4"/>
    </row>
    <row r="27" spans="1:24" x14ac:dyDescent="0.25">
      <c r="A27" s="4"/>
      <c r="B27" s="9"/>
      <c r="C27" s="9"/>
      <c r="W27" s="4"/>
      <c r="X27" s="4"/>
    </row>
    <row r="28" spans="1:24" x14ac:dyDescent="0.25">
      <c r="A28" s="4"/>
      <c r="B28" s="9"/>
      <c r="C28" s="9"/>
      <c r="W28" s="4"/>
      <c r="X28" s="4"/>
    </row>
    <row r="29" spans="1:24" x14ac:dyDescent="0.25">
      <c r="A29" s="4"/>
      <c r="B29" s="9"/>
      <c r="C29" s="9"/>
      <c r="W29" s="4"/>
      <c r="X29" s="4"/>
    </row>
    <row r="30" spans="1:24" x14ac:dyDescent="0.25">
      <c r="A30" s="4"/>
      <c r="B30" s="9"/>
      <c r="C30" s="9"/>
      <c r="W30" s="4"/>
      <c r="X30" s="4"/>
    </row>
    <row r="31" spans="1:24" x14ac:dyDescent="0.25">
      <c r="A31" s="4"/>
      <c r="B31" s="9"/>
      <c r="C31" s="9"/>
      <c r="W31" s="4"/>
      <c r="X31" s="4"/>
    </row>
    <row r="32" spans="1:24" x14ac:dyDescent="0.25">
      <c r="A32" s="4"/>
      <c r="B32" s="9"/>
      <c r="C32" s="9"/>
      <c r="W32" s="4"/>
      <c r="X32" s="4"/>
    </row>
    <row r="33" spans="1:24" x14ac:dyDescent="0.25">
      <c r="A33" s="4"/>
      <c r="B33" s="4"/>
      <c r="C33" s="4"/>
      <c r="W33" s="4"/>
      <c r="X33" s="4"/>
    </row>
  </sheetData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B31F70-1583-48F1-91BC-88E146216787}">
  <dimension ref="A1:Z33"/>
  <sheetViews>
    <sheetView workbookViewId="0">
      <selection activeCell="B12" sqref="B12"/>
    </sheetView>
  </sheetViews>
  <sheetFormatPr defaultRowHeight="15" x14ac:dyDescent="0.25"/>
  <cols>
    <col min="2" max="2" width="12.42578125" customWidth="1"/>
    <col min="3" max="3" width="16.140625" customWidth="1"/>
    <col min="4" max="22" width="5.28515625" style="4" customWidth="1"/>
    <col min="23" max="24" width="6.7109375" customWidth="1"/>
  </cols>
  <sheetData>
    <row r="1" spans="1:26" s="1" customFormat="1" ht="98.1" customHeight="1" x14ac:dyDescent="0.25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111</v>
      </c>
      <c r="G1" s="7" t="s">
        <v>5</v>
      </c>
      <c r="H1" s="7" t="s">
        <v>10</v>
      </c>
      <c r="I1" s="7" t="s">
        <v>7</v>
      </c>
      <c r="J1" s="7" t="s">
        <v>8</v>
      </c>
      <c r="K1" s="7" t="s">
        <v>6</v>
      </c>
      <c r="L1" s="7" t="s">
        <v>11</v>
      </c>
      <c r="M1" s="7" t="s">
        <v>12</v>
      </c>
      <c r="N1" s="7" t="s">
        <v>112</v>
      </c>
      <c r="O1" s="7" t="s">
        <v>14</v>
      </c>
      <c r="P1" s="7" t="s">
        <v>9</v>
      </c>
      <c r="Q1" s="7" t="s">
        <v>13</v>
      </c>
      <c r="R1" s="7" t="s">
        <v>15</v>
      </c>
      <c r="S1" s="7" t="s">
        <v>17</v>
      </c>
      <c r="T1" s="7" t="s">
        <v>16</v>
      </c>
      <c r="U1" s="7" t="s">
        <v>113</v>
      </c>
      <c r="V1" s="7" t="s">
        <v>18</v>
      </c>
      <c r="W1" s="7" t="s">
        <v>26</v>
      </c>
      <c r="X1" s="7" t="s">
        <v>108</v>
      </c>
      <c r="Y1" s="2" t="s">
        <v>19</v>
      </c>
      <c r="Z1" s="3" t="s">
        <v>20</v>
      </c>
    </row>
    <row r="2" spans="1:26" x14ac:dyDescent="0.25">
      <c r="A2" s="4" t="s">
        <v>21</v>
      </c>
      <c r="B2" s="10" t="s">
        <v>87</v>
      </c>
      <c r="C2" s="10" t="s">
        <v>35</v>
      </c>
      <c r="D2" s="11">
        <v>63</v>
      </c>
      <c r="E2" s="11">
        <v>55</v>
      </c>
      <c r="F2" s="11">
        <v>15</v>
      </c>
      <c r="G2" s="11">
        <v>38</v>
      </c>
      <c r="H2" s="11">
        <v>30</v>
      </c>
      <c r="I2" s="11">
        <v>50</v>
      </c>
      <c r="J2" s="11">
        <v>84</v>
      </c>
      <c r="K2" s="11">
        <v>90</v>
      </c>
      <c r="L2" s="11">
        <v>49</v>
      </c>
      <c r="M2" s="11">
        <v>53</v>
      </c>
      <c r="N2" s="11">
        <v>69</v>
      </c>
      <c r="O2" s="11">
        <v>70</v>
      </c>
      <c r="P2" s="11">
        <v>30</v>
      </c>
      <c r="Q2" s="11">
        <v>80</v>
      </c>
      <c r="R2" s="5">
        <v>144</v>
      </c>
      <c r="S2" s="11">
        <v>81</v>
      </c>
      <c r="T2" s="11">
        <v>58</v>
      </c>
      <c r="U2" s="11">
        <v>97</v>
      </c>
      <c r="V2" s="11">
        <v>30</v>
      </c>
      <c r="W2" s="8">
        <f>SUM(D2:V2)</f>
        <v>1186</v>
      </c>
      <c r="X2" s="4"/>
    </row>
    <row r="3" spans="1:26" x14ac:dyDescent="0.25">
      <c r="A3" s="4" t="s">
        <v>22</v>
      </c>
      <c r="B3" s="10" t="s">
        <v>75</v>
      </c>
      <c r="C3" s="10" t="s">
        <v>167</v>
      </c>
      <c r="D3" s="11">
        <v>21</v>
      </c>
      <c r="E3" s="11">
        <v>70</v>
      </c>
      <c r="F3" s="11">
        <v>15</v>
      </c>
      <c r="G3" s="11">
        <v>5</v>
      </c>
      <c r="H3" s="11">
        <v>52</v>
      </c>
      <c r="I3" s="11">
        <v>85</v>
      </c>
      <c r="J3" s="11">
        <v>40</v>
      </c>
      <c r="K3" s="11">
        <v>72</v>
      </c>
      <c r="L3" s="11">
        <v>49</v>
      </c>
      <c r="M3" s="11">
        <v>43</v>
      </c>
      <c r="N3" s="11">
        <v>27</v>
      </c>
      <c r="O3" s="11">
        <v>55</v>
      </c>
      <c r="P3" s="5">
        <v>138</v>
      </c>
      <c r="Q3" s="11">
        <v>58</v>
      </c>
      <c r="R3" s="11">
        <v>76</v>
      </c>
      <c r="S3" s="11">
        <v>40</v>
      </c>
      <c r="T3" s="11">
        <v>80</v>
      </c>
      <c r="U3" s="11">
        <v>64</v>
      </c>
      <c r="V3" s="11">
        <v>40</v>
      </c>
      <c r="W3" s="8">
        <f>SUM(D3:V3)</f>
        <v>1030</v>
      </c>
      <c r="X3" s="4">
        <f>W3-W2</f>
        <v>-156</v>
      </c>
    </row>
    <row r="4" spans="1:26" x14ac:dyDescent="0.25">
      <c r="A4" s="4" t="s">
        <v>23</v>
      </c>
      <c r="B4" s="10" t="s">
        <v>89</v>
      </c>
      <c r="C4" s="10" t="s">
        <v>90</v>
      </c>
      <c r="D4" s="11">
        <v>49</v>
      </c>
      <c r="E4" s="5">
        <v>114</v>
      </c>
      <c r="F4" s="11">
        <v>0</v>
      </c>
      <c r="G4" s="11">
        <v>39</v>
      </c>
      <c r="H4" s="11">
        <v>36</v>
      </c>
      <c r="I4" s="11">
        <v>80</v>
      </c>
      <c r="J4" s="11">
        <v>40</v>
      </c>
      <c r="K4" s="11">
        <v>81</v>
      </c>
      <c r="L4" s="11">
        <v>56</v>
      </c>
      <c r="M4" s="11">
        <v>43</v>
      </c>
      <c r="N4" s="11">
        <v>60</v>
      </c>
      <c r="O4" s="11">
        <v>44</v>
      </c>
      <c r="P4" s="11">
        <v>60</v>
      </c>
      <c r="Q4" s="11">
        <v>44</v>
      </c>
      <c r="R4" s="11">
        <v>60</v>
      </c>
      <c r="S4" s="11">
        <v>54</v>
      </c>
      <c r="T4" s="11">
        <v>26</v>
      </c>
      <c r="U4" s="11">
        <v>47</v>
      </c>
      <c r="V4" s="11">
        <v>30</v>
      </c>
      <c r="W4" s="8">
        <f>SUM(D4:V4)</f>
        <v>963</v>
      </c>
      <c r="X4" s="4">
        <f t="shared" ref="X4:X6" si="0">W4-W3</f>
        <v>-67</v>
      </c>
    </row>
    <row r="5" spans="1:26" x14ac:dyDescent="0.25">
      <c r="A5" s="4" t="s">
        <v>24</v>
      </c>
      <c r="B5" s="10" t="s">
        <v>77</v>
      </c>
      <c r="C5" s="10" t="s">
        <v>91</v>
      </c>
      <c r="D5" s="11">
        <v>56</v>
      </c>
      <c r="E5" s="11">
        <v>54</v>
      </c>
      <c r="F5" s="11">
        <v>0</v>
      </c>
      <c r="G5" s="11">
        <v>43</v>
      </c>
      <c r="H5" s="11">
        <v>46</v>
      </c>
      <c r="I5" s="11">
        <v>45</v>
      </c>
      <c r="J5" s="11">
        <v>12</v>
      </c>
      <c r="K5" s="11">
        <v>54</v>
      </c>
      <c r="L5" s="5">
        <v>70</v>
      </c>
      <c r="M5" s="11">
        <v>25</v>
      </c>
      <c r="N5" s="11">
        <v>33</v>
      </c>
      <c r="O5" s="11">
        <v>58</v>
      </c>
      <c r="P5" s="11">
        <v>30</v>
      </c>
      <c r="Q5" s="11">
        <v>47</v>
      </c>
      <c r="R5" s="11">
        <v>72</v>
      </c>
      <c r="S5" s="6">
        <v>40</v>
      </c>
      <c r="T5" s="11">
        <v>68</v>
      </c>
      <c r="U5" s="11">
        <v>0</v>
      </c>
      <c r="V5" s="11">
        <v>46</v>
      </c>
      <c r="W5" s="8">
        <f>SUM(D5:V5)</f>
        <v>799</v>
      </c>
      <c r="X5" s="4">
        <f t="shared" si="0"/>
        <v>-164</v>
      </c>
    </row>
    <row r="6" spans="1:26" x14ac:dyDescent="0.25">
      <c r="A6" s="4" t="s">
        <v>25</v>
      </c>
      <c r="B6" s="10" t="s">
        <v>77</v>
      </c>
      <c r="C6" s="10" t="s">
        <v>99</v>
      </c>
      <c r="D6" s="11">
        <v>49</v>
      </c>
      <c r="E6" s="11">
        <v>45</v>
      </c>
      <c r="F6" s="11">
        <v>0</v>
      </c>
      <c r="G6" s="5">
        <v>112</v>
      </c>
      <c r="H6" s="11">
        <v>40</v>
      </c>
      <c r="I6" s="11">
        <v>-20</v>
      </c>
      <c r="J6" s="11">
        <v>4</v>
      </c>
      <c r="K6" s="11">
        <v>72</v>
      </c>
      <c r="L6" s="11">
        <v>49</v>
      </c>
      <c r="M6" s="11">
        <v>33</v>
      </c>
      <c r="N6" s="11">
        <v>-9</v>
      </c>
      <c r="O6" s="11">
        <v>55</v>
      </c>
      <c r="P6" s="11">
        <v>48</v>
      </c>
      <c r="Q6" s="11">
        <v>72</v>
      </c>
      <c r="R6" s="11">
        <v>52</v>
      </c>
      <c r="S6" s="11">
        <v>24</v>
      </c>
      <c r="T6" s="11">
        <v>52</v>
      </c>
      <c r="U6" s="6">
        <v>40</v>
      </c>
      <c r="V6" s="11">
        <v>10</v>
      </c>
      <c r="W6" s="8">
        <f>SUM(D6:V6)</f>
        <v>728</v>
      </c>
      <c r="X6" s="4">
        <f t="shared" si="0"/>
        <v>-71</v>
      </c>
    </row>
    <row r="7" spans="1:26" x14ac:dyDescent="0.25">
      <c r="A7" s="4" t="s">
        <v>116</v>
      </c>
      <c r="B7" s="9" t="s">
        <v>85</v>
      </c>
      <c r="C7" s="9" t="s">
        <v>86</v>
      </c>
      <c r="D7" s="5">
        <v>98</v>
      </c>
      <c r="E7" s="4">
        <v>45</v>
      </c>
      <c r="F7" s="4">
        <v>0</v>
      </c>
      <c r="G7" s="4">
        <v>5</v>
      </c>
      <c r="H7" s="4">
        <v>26</v>
      </c>
      <c r="I7" s="4">
        <v>30</v>
      </c>
      <c r="J7" s="4">
        <v>4</v>
      </c>
      <c r="K7" s="6">
        <v>40</v>
      </c>
      <c r="L7" s="4">
        <v>42</v>
      </c>
      <c r="M7" s="4">
        <v>33</v>
      </c>
      <c r="N7" s="4">
        <v>0</v>
      </c>
      <c r="O7" s="4">
        <v>36</v>
      </c>
      <c r="P7" s="4">
        <v>15</v>
      </c>
      <c r="Q7" s="4">
        <v>49</v>
      </c>
      <c r="R7" s="4">
        <v>60</v>
      </c>
      <c r="S7" s="4">
        <v>22.5</v>
      </c>
      <c r="T7" s="4">
        <v>68</v>
      </c>
      <c r="U7" s="4">
        <v>77</v>
      </c>
      <c r="V7" s="4">
        <v>0</v>
      </c>
      <c r="W7" s="8">
        <f t="shared" ref="W7:W11" si="1">SUM(D7:V7)</f>
        <v>650.5</v>
      </c>
      <c r="X7" s="4">
        <f t="shared" ref="X7:X11" si="2">W7-W6</f>
        <v>-77.5</v>
      </c>
    </row>
    <row r="8" spans="1:26" x14ac:dyDescent="0.25">
      <c r="A8" s="4" t="s">
        <v>119</v>
      </c>
      <c r="B8" s="9" t="s">
        <v>75</v>
      </c>
      <c r="C8" s="9" t="s">
        <v>84</v>
      </c>
      <c r="D8" s="5">
        <v>56</v>
      </c>
      <c r="E8" s="4">
        <v>23</v>
      </c>
      <c r="F8" s="4">
        <v>0</v>
      </c>
      <c r="G8" s="4">
        <v>20</v>
      </c>
      <c r="H8" s="4">
        <v>20</v>
      </c>
      <c r="I8" s="4">
        <v>85</v>
      </c>
      <c r="J8" s="4">
        <v>4</v>
      </c>
      <c r="K8" s="4">
        <v>18</v>
      </c>
      <c r="L8" s="4">
        <v>28</v>
      </c>
      <c r="M8" s="4">
        <v>10</v>
      </c>
      <c r="N8" s="4">
        <v>27</v>
      </c>
      <c r="O8" s="4">
        <v>65</v>
      </c>
      <c r="P8" s="4">
        <v>30</v>
      </c>
      <c r="Q8" s="4">
        <v>47</v>
      </c>
      <c r="R8" s="4">
        <v>54</v>
      </c>
      <c r="S8" s="6">
        <v>40</v>
      </c>
      <c r="T8" s="4">
        <v>36</v>
      </c>
      <c r="U8" s="4">
        <v>0</v>
      </c>
      <c r="V8" s="4">
        <v>0</v>
      </c>
      <c r="W8" s="8">
        <f t="shared" si="1"/>
        <v>563</v>
      </c>
      <c r="X8" s="4">
        <f t="shared" si="2"/>
        <v>-87.5</v>
      </c>
    </row>
    <row r="9" spans="1:26" x14ac:dyDescent="0.25">
      <c r="A9" s="4" t="s">
        <v>122</v>
      </c>
      <c r="B9" s="9" t="s">
        <v>168</v>
      </c>
      <c r="C9" s="9" t="s">
        <v>169</v>
      </c>
      <c r="D9" s="4">
        <v>28</v>
      </c>
      <c r="E9" s="4">
        <v>16</v>
      </c>
      <c r="F9" s="4">
        <v>0</v>
      </c>
      <c r="G9" s="4">
        <v>40</v>
      </c>
      <c r="H9" s="4">
        <v>48</v>
      </c>
      <c r="I9" s="4">
        <v>-25</v>
      </c>
      <c r="J9" s="4">
        <v>4</v>
      </c>
      <c r="K9" s="4">
        <v>-18</v>
      </c>
      <c r="L9" s="4">
        <v>42</v>
      </c>
      <c r="M9" s="4">
        <v>40</v>
      </c>
      <c r="N9" s="4">
        <v>-6</v>
      </c>
      <c r="O9" s="4">
        <v>21</v>
      </c>
      <c r="P9" s="4">
        <v>40</v>
      </c>
      <c r="Q9" s="4">
        <v>42</v>
      </c>
      <c r="R9" s="5">
        <v>116</v>
      </c>
      <c r="S9" s="4">
        <v>9</v>
      </c>
      <c r="T9" s="4">
        <v>30</v>
      </c>
      <c r="U9" s="4">
        <v>63</v>
      </c>
      <c r="V9" s="4">
        <v>10</v>
      </c>
      <c r="W9" s="8">
        <f t="shared" si="1"/>
        <v>500</v>
      </c>
      <c r="X9" s="4">
        <f t="shared" si="2"/>
        <v>-63</v>
      </c>
    </row>
    <row r="10" spans="1:26" x14ac:dyDescent="0.25">
      <c r="A10" s="4"/>
      <c r="B10" s="9"/>
      <c r="C10" s="9"/>
      <c r="W10" s="8"/>
      <c r="X10" s="4"/>
    </row>
    <row r="11" spans="1:26" x14ac:dyDescent="0.25">
      <c r="A11" s="4"/>
      <c r="B11" s="9"/>
      <c r="C11" s="9"/>
      <c r="W11" s="8"/>
      <c r="X11" s="4"/>
    </row>
    <row r="12" spans="1:26" x14ac:dyDescent="0.25">
      <c r="A12" s="4"/>
      <c r="B12" s="9"/>
      <c r="C12" s="9"/>
      <c r="W12" s="4"/>
      <c r="X12" s="4"/>
    </row>
    <row r="13" spans="1:26" x14ac:dyDescent="0.25">
      <c r="A13" s="4"/>
      <c r="B13" s="9"/>
      <c r="C13" s="9"/>
      <c r="W13" s="4"/>
      <c r="X13" s="4"/>
    </row>
    <row r="14" spans="1:26" x14ac:dyDescent="0.25">
      <c r="A14" s="4"/>
      <c r="B14" s="9"/>
      <c r="C14" s="9"/>
      <c r="W14" s="4"/>
      <c r="X14" s="4"/>
    </row>
    <row r="15" spans="1:26" x14ac:dyDescent="0.25">
      <c r="A15" s="4"/>
      <c r="B15" s="9"/>
      <c r="C15" s="9"/>
      <c r="W15" s="4"/>
      <c r="X15" s="4"/>
    </row>
    <row r="16" spans="1:26" x14ac:dyDescent="0.25">
      <c r="A16" s="4"/>
      <c r="B16" s="9"/>
      <c r="C16" s="9"/>
      <c r="W16" s="4"/>
      <c r="X16" s="4"/>
    </row>
    <row r="17" spans="1:24" x14ac:dyDescent="0.25">
      <c r="A17" s="4"/>
      <c r="B17" s="9"/>
      <c r="C17" s="9"/>
      <c r="W17" s="4"/>
      <c r="X17" s="4"/>
    </row>
    <row r="18" spans="1:24" x14ac:dyDescent="0.25">
      <c r="A18" s="4"/>
      <c r="B18" s="9"/>
      <c r="C18" s="9"/>
      <c r="W18" s="4"/>
      <c r="X18" s="4"/>
    </row>
    <row r="19" spans="1:24" x14ac:dyDescent="0.25">
      <c r="A19" s="4"/>
      <c r="B19" s="9"/>
      <c r="C19" s="9"/>
      <c r="W19" s="4"/>
      <c r="X19" s="4"/>
    </row>
    <row r="20" spans="1:24" x14ac:dyDescent="0.25">
      <c r="A20" s="4"/>
      <c r="B20" s="9"/>
      <c r="C20" s="9"/>
      <c r="W20" s="4"/>
      <c r="X20" s="4"/>
    </row>
    <row r="21" spans="1:24" x14ac:dyDescent="0.25">
      <c r="A21" s="4"/>
      <c r="B21" s="9"/>
      <c r="C21" s="9"/>
      <c r="W21" s="4"/>
      <c r="X21" s="4"/>
    </row>
    <row r="22" spans="1:24" x14ac:dyDescent="0.25">
      <c r="A22" s="4"/>
      <c r="B22" s="9"/>
      <c r="C22" s="9"/>
      <c r="W22" s="4"/>
      <c r="X22" s="4"/>
    </row>
    <row r="23" spans="1:24" x14ac:dyDescent="0.25">
      <c r="A23" s="4"/>
      <c r="B23" s="9"/>
      <c r="C23" s="9"/>
      <c r="W23" s="4"/>
      <c r="X23" s="4"/>
    </row>
    <row r="24" spans="1:24" x14ac:dyDescent="0.25">
      <c r="A24" s="4"/>
      <c r="B24" s="9"/>
      <c r="C24" s="9"/>
      <c r="W24" s="4"/>
      <c r="X24" s="4"/>
    </row>
    <row r="25" spans="1:24" x14ac:dyDescent="0.25">
      <c r="A25" s="4"/>
      <c r="B25" s="9"/>
      <c r="C25" s="9"/>
      <c r="W25" s="4"/>
      <c r="X25" s="4"/>
    </row>
    <row r="26" spans="1:24" x14ac:dyDescent="0.25">
      <c r="A26" s="4"/>
      <c r="B26" s="9"/>
      <c r="C26" s="9"/>
      <c r="W26" s="4"/>
      <c r="X26" s="4"/>
    </row>
    <row r="27" spans="1:24" x14ac:dyDescent="0.25">
      <c r="A27" s="4"/>
      <c r="B27" s="9"/>
      <c r="C27" s="9"/>
      <c r="W27" s="4"/>
      <c r="X27" s="4"/>
    </row>
    <row r="28" spans="1:24" x14ac:dyDescent="0.25">
      <c r="A28" s="4"/>
      <c r="B28" s="9"/>
      <c r="C28" s="9"/>
      <c r="W28" s="4"/>
      <c r="X28" s="4"/>
    </row>
    <row r="29" spans="1:24" x14ac:dyDescent="0.25">
      <c r="A29" s="4"/>
      <c r="B29" s="9"/>
      <c r="C29" s="9"/>
      <c r="W29" s="4"/>
      <c r="X29" s="4"/>
    </row>
    <row r="30" spans="1:24" x14ac:dyDescent="0.25">
      <c r="A30" s="4"/>
      <c r="B30" s="9"/>
      <c r="C30" s="9"/>
      <c r="W30" s="4"/>
      <c r="X30" s="4"/>
    </row>
    <row r="31" spans="1:24" x14ac:dyDescent="0.25">
      <c r="A31" s="4"/>
      <c r="B31" s="9"/>
      <c r="C31" s="9"/>
      <c r="W31" s="4"/>
      <c r="X31" s="4"/>
    </row>
    <row r="32" spans="1:24" x14ac:dyDescent="0.25">
      <c r="A32" s="4"/>
      <c r="B32" s="9"/>
      <c r="C32" s="9"/>
      <c r="W32" s="4"/>
      <c r="X32" s="4"/>
    </row>
    <row r="33" spans="1:24" x14ac:dyDescent="0.25">
      <c r="A33" s="4"/>
      <c r="B33" s="4"/>
      <c r="C33" s="4"/>
      <c r="W33" s="4"/>
      <c r="X33" s="4"/>
    </row>
  </sheetData>
  <phoneticPr fontId="2" type="noConversion"/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EB5012-5F39-49E2-8E47-9A846691D087}">
  <dimension ref="A1:Z33"/>
  <sheetViews>
    <sheetView workbookViewId="0">
      <selection activeCell="W16" sqref="W16"/>
    </sheetView>
  </sheetViews>
  <sheetFormatPr defaultRowHeight="15" x14ac:dyDescent="0.25"/>
  <cols>
    <col min="2" max="2" width="12.42578125" customWidth="1"/>
    <col min="3" max="3" width="16.140625" customWidth="1"/>
    <col min="4" max="22" width="5.28515625" style="4" customWidth="1"/>
    <col min="23" max="24" width="6.7109375" customWidth="1"/>
  </cols>
  <sheetData>
    <row r="1" spans="1:26" s="1" customFormat="1" ht="98.1" customHeight="1" x14ac:dyDescent="0.25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111</v>
      </c>
      <c r="G1" s="7" t="s">
        <v>5</v>
      </c>
      <c r="H1" s="7" t="s">
        <v>10</v>
      </c>
      <c r="I1" s="7" t="s">
        <v>7</v>
      </c>
      <c r="J1" s="7" t="s">
        <v>8</v>
      </c>
      <c r="K1" s="7" t="s">
        <v>6</v>
      </c>
      <c r="L1" s="7" t="s">
        <v>11</v>
      </c>
      <c r="M1" s="7" t="s">
        <v>12</v>
      </c>
      <c r="N1" s="7" t="s">
        <v>112</v>
      </c>
      <c r="O1" s="7" t="s">
        <v>14</v>
      </c>
      <c r="P1" s="7" t="s">
        <v>9</v>
      </c>
      <c r="Q1" s="7" t="s">
        <v>13</v>
      </c>
      <c r="R1" s="7" t="s">
        <v>15</v>
      </c>
      <c r="S1" s="7" t="s">
        <v>17</v>
      </c>
      <c r="T1" s="7" t="s">
        <v>16</v>
      </c>
      <c r="U1" s="7" t="s">
        <v>113</v>
      </c>
      <c r="V1" s="7" t="s">
        <v>18</v>
      </c>
      <c r="W1" s="7" t="s">
        <v>26</v>
      </c>
      <c r="X1" s="7" t="s">
        <v>108</v>
      </c>
      <c r="Y1" s="2" t="s">
        <v>19</v>
      </c>
      <c r="Z1" s="3" t="s">
        <v>20</v>
      </c>
    </row>
    <row r="2" spans="1:26" x14ac:dyDescent="0.25">
      <c r="A2" s="4" t="s">
        <v>21</v>
      </c>
      <c r="B2" s="10" t="s">
        <v>55</v>
      </c>
      <c r="C2" s="10" t="s">
        <v>142</v>
      </c>
      <c r="D2" s="5">
        <v>140</v>
      </c>
      <c r="E2" s="11">
        <v>27</v>
      </c>
      <c r="F2" s="11">
        <v>0</v>
      </c>
      <c r="G2" s="11">
        <v>28</v>
      </c>
      <c r="H2" s="11">
        <v>16</v>
      </c>
      <c r="I2" s="11">
        <v>65</v>
      </c>
      <c r="J2" s="11">
        <v>40</v>
      </c>
      <c r="K2" s="11">
        <v>81</v>
      </c>
      <c r="L2" s="11">
        <v>21</v>
      </c>
      <c r="M2" s="11">
        <v>46</v>
      </c>
      <c r="N2" s="11">
        <v>30</v>
      </c>
      <c r="O2" s="11">
        <v>60</v>
      </c>
      <c r="P2" s="11">
        <v>30</v>
      </c>
      <c r="Q2" s="11">
        <v>66</v>
      </c>
      <c r="R2" s="11">
        <v>62</v>
      </c>
      <c r="S2" s="6">
        <v>40</v>
      </c>
      <c r="T2" s="11">
        <v>68</v>
      </c>
      <c r="U2" s="11">
        <v>6</v>
      </c>
      <c r="V2" s="11">
        <v>40</v>
      </c>
      <c r="W2" s="8">
        <f>SUM(D2:V2)</f>
        <v>866</v>
      </c>
      <c r="X2" s="4"/>
    </row>
    <row r="3" spans="1:26" x14ac:dyDescent="0.25">
      <c r="A3" s="4" t="s">
        <v>22</v>
      </c>
      <c r="B3" s="10" t="s">
        <v>143</v>
      </c>
      <c r="C3" s="10" t="s">
        <v>144</v>
      </c>
      <c r="D3" s="11">
        <v>56</v>
      </c>
      <c r="E3" s="5">
        <v>70</v>
      </c>
      <c r="F3" s="11">
        <v>0</v>
      </c>
      <c r="G3" s="11">
        <v>25</v>
      </c>
      <c r="H3" s="6">
        <v>40</v>
      </c>
      <c r="I3" s="11">
        <v>70</v>
      </c>
      <c r="J3" s="11">
        <v>40</v>
      </c>
      <c r="K3" s="11">
        <v>54</v>
      </c>
      <c r="L3" s="11">
        <v>42</v>
      </c>
      <c r="M3" s="11">
        <v>25</v>
      </c>
      <c r="N3" s="11">
        <v>51</v>
      </c>
      <c r="O3" s="11">
        <v>70</v>
      </c>
      <c r="P3" s="11">
        <v>45</v>
      </c>
      <c r="Q3" s="11">
        <v>58</v>
      </c>
      <c r="R3" s="11">
        <v>68</v>
      </c>
      <c r="S3" s="11">
        <v>19.5</v>
      </c>
      <c r="T3" s="11">
        <v>30</v>
      </c>
      <c r="U3" s="11">
        <v>55</v>
      </c>
      <c r="V3" s="11">
        <v>26</v>
      </c>
      <c r="W3" s="8">
        <f>SUM(D3:V3)</f>
        <v>844.5</v>
      </c>
      <c r="X3" s="4">
        <f>W3-W2</f>
        <v>-21.5</v>
      </c>
    </row>
    <row r="4" spans="1:26" x14ac:dyDescent="0.25">
      <c r="A4" s="4" t="s">
        <v>23</v>
      </c>
      <c r="B4" s="10" t="s">
        <v>145</v>
      </c>
      <c r="C4" s="10" t="s">
        <v>146</v>
      </c>
      <c r="D4" s="5">
        <v>42</v>
      </c>
      <c r="E4" s="11">
        <v>12</v>
      </c>
      <c r="F4" s="11">
        <v>0</v>
      </c>
      <c r="G4" s="11">
        <v>23</v>
      </c>
      <c r="H4" s="11">
        <v>36</v>
      </c>
      <c r="I4" s="11">
        <v>75</v>
      </c>
      <c r="J4" s="11">
        <v>0</v>
      </c>
      <c r="K4" s="11">
        <v>18</v>
      </c>
      <c r="L4" s="11">
        <v>42</v>
      </c>
      <c r="M4" s="11">
        <v>20</v>
      </c>
      <c r="N4" s="11">
        <v>27</v>
      </c>
      <c r="O4" s="11">
        <v>65</v>
      </c>
      <c r="P4" s="11">
        <v>30</v>
      </c>
      <c r="Q4" s="11">
        <v>65</v>
      </c>
      <c r="R4" s="11">
        <v>58</v>
      </c>
      <c r="S4" s="6">
        <v>40</v>
      </c>
      <c r="T4" s="11">
        <v>56</v>
      </c>
      <c r="U4" s="11">
        <v>58</v>
      </c>
      <c r="V4" s="11">
        <v>32</v>
      </c>
      <c r="W4" s="8">
        <f>SUM(D4:V4)</f>
        <v>699</v>
      </c>
      <c r="X4" s="4">
        <f t="shared" ref="X4:X6" si="0">W4-W3</f>
        <v>-145.5</v>
      </c>
    </row>
    <row r="5" spans="1:26" x14ac:dyDescent="0.25">
      <c r="A5" s="4" t="s">
        <v>24</v>
      </c>
      <c r="B5" s="10" t="s">
        <v>29</v>
      </c>
      <c r="C5" s="10" t="s">
        <v>74</v>
      </c>
      <c r="D5" s="11">
        <v>42</v>
      </c>
      <c r="E5" s="11">
        <v>25</v>
      </c>
      <c r="F5" s="6">
        <v>40</v>
      </c>
      <c r="G5" s="11">
        <v>15</v>
      </c>
      <c r="H5" s="11">
        <v>26</v>
      </c>
      <c r="I5" s="11">
        <v>40</v>
      </c>
      <c r="J5" s="11">
        <v>24</v>
      </c>
      <c r="K5" s="11">
        <v>90</v>
      </c>
      <c r="L5" s="11">
        <v>28</v>
      </c>
      <c r="M5" s="11">
        <v>25</v>
      </c>
      <c r="N5" s="11">
        <v>45</v>
      </c>
      <c r="O5" s="11">
        <v>41</v>
      </c>
      <c r="P5" s="11">
        <v>39</v>
      </c>
      <c r="Q5" s="11">
        <v>47</v>
      </c>
      <c r="R5" s="11">
        <v>60</v>
      </c>
      <c r="S5" s="11">
        <v>9</v>
      </c>
      <c r="T5" s="11">
        <v>40</v>
      </c>
      <c r="U5" s="11">
        <v>41</v>
      </c>
      <c r="V5" s="11">
        <v>20</v>
      </c>
      <c r="W5" s="8">
        <f>SUM(D5:V5)</f>
        <v>697</v>
      </c>
      <c r="X5" s="4">
        <f t="shared" si="0"/>
        <v>-2</v>
      </c>
    </row>
    <row r="6" spans="1:26" x14ac:dyDescent="0.25">
      <c r="A6" s="4" t="s">
        <v>25</v>
      </c>
      <c r="B6" s="10" t="s">
        <v>105</v>
      </c>
      <c r="C6" s="10" t="s">
        <v>106</v>
      </c>
      <c r="D6" s="5">
        <v>70</v>
      </c>
      <c r="E6" s="11">
        <v>28</v>
      </c>
      <c r="F6" s="11">
        <v>15</v>
      </c>
      <c r="G6" s="11">
        <v>35</v>
      </c>
      <c r="H6" s="11">
        <v>16</v>
      </c>
      <c r="I6" s="11">
        <v>20</v>
      </c>
      <c r="J6" s="11">
        <v>24</v>
      </c>
      <c r="K6" s="11">
        <v>54</v>
      </c>
      <c r="L6" s="11">
        <v>70</v>
      </c>
      <c r="M6" s="11">
        <v>38</v>
      </c>
      <c r="N6" s="11">
        <v>24</v>
      </c>
      <c r="O6" s="11">
        <v>50</v>
      </c>
      <c r="P6" s="11">
        <v>-15</v>
      </c>
      <c r="Q6" s="11">
        <v>63</v>
      </c>
      <c r="R6" s="11">
        <v>62</v>
      </c>
      <c r="S6" s="6">
        <v>40</v>
      </c>
      <c r="T6" s="11">
        <v>20</v>
      </c>
      <c r="U6" s="11">
        <v>0</v>
      </c>
      <c r="V6" s="11">
        <v>20</v>
      </c>
      <c r="W6" s="8">
        <f>SUM(D6:V6)</f>
        <v>634</v>
      </c>
      <c r="X6" s="4">
        <f t="shared" si="0"/>
        <v>-63</v>
      </c>
    </row>
    <row r="7" spans="1:26" x14ac:dyDescent="0.25">
      <c r="A7" s="4" t="s">
        <v>134</v>
      </c>
      <c r="B7" s="9" t="s">
        <v>147</v>
      </c>
      <c r="C7" s="9" t="s">
        <v>148</v>
      </c>
      <c r="D7" s="4">
        <v>28</v>
      </c>
      <c r="E7" s="5">
        <v>68</v>
      </c>
      <c r="F7" s="4">
        <v>0</v>
      </c>
      <c r="G7" s="4">
        <v>25</v>
      </c>
      <c r="H7" s="4">
        <v>26</v>
      </c>
      <c r="I7" s="4">
        <v>50</v>
      </c>
      <c r="J7" s="4">
        <v>40</v>
      </c>
      <c r="K7" s="4">
        <v>18</v>
      </c>
      <c r="L7" s="4">
        <v>56</v>
      </c>
      <c r="M7" s="4">
        <v>10</v>
      </c>
      <c r="N7" s="4">
        <v>-6</v>
      </c>
      <c r="O7" s="4">
        <v>43</v>
      </c>
      <c r="P7" s="4">
        <v>30</v>
      </c>
      <c r="Q7" s="6">
        <v>40</v>
      </c>
      <c r="R7" s="4">
        <v>60</v>
      </c>
      <c r="S7" s="4">
        <v>0</v>
      </c>
      <c r="T7" s="4">
        <v>56</v>
      </c>
      <c r="U7" s="4">
        <v>70</v>
      </c>
      <c r="V7" s="4">
        <v>0</v>
      </c>
      <c r="W7" s="8">
        <f t="shared" ref="W7:W12" si="1">SUM(D7:V7)</f>
        <v>614</v>
      </c>
      <c r="X7" s="4">
        <f t="shared" ref="X7:X12" si="2">W7-W6</f>
        <v>-20</v>
      </c>
    </row>
    <row r="8" spans="1:26" x14ac:dyDescent="0.25">
      <c r="A8" s="4" t="s">
        <v>135</v>
      </c>
      <c r="B8" s="9" t="s">
        <v>117</v>
      </c>
      <c r="C8" s="9" t="s">
        <v>146</v>
      </c>
      <c r="D8" s="5">
        <v>84</v>
      </c>
      <c r="E8" s="4">
        <v>21</v>
      </c>
      <c r="F8" s="4">
        <v>15</v>
      </c>
      <c r="G8" s="4">
        <v>23</v>
      </c>
      <c r="H8" s="4">
        <v>10</v>
      </c>
      <c r="I8" s="4">
        <v>60</v>
      </c>
      <c r="J8" s="4">
        <v>12</v>
      </c>
      <c r="K8" s="4">
        <v>36</v>
      </c>
      <c r="L8" s="4">
        <v>56</v>
      </c>
      <c r="M8" s="4">
        <v>5</v>
      </c>
      <c r="N8" s="4">
        <v>9</v>
      </c>
      <c r="O8" s="4">
        <v>48</v>
      </c>
      <c r="P8" s="6">
        <v>40</v>
      </c>
      <c r="Q8" s="4">
        <v>37</v>
      </c>
      <c r="R8" s="4">
        <v>52</v>
      </c>
      <c r="S8" s="4">
        <v>10.5</v>
      </c>
      <c r="T8" s="4">
        <v>56</v>
      </c>
      <c r="U8" s="4">
        <v>16</v>
      </c>
      <c r="V8" s="4">
        <v>0</v>
      </c>
      <c r="W8" s="8">
        <f t="shared" si="1"/>
        <v>590.5</v>
      </c>
      <c r="X8" s="4">
        <f t="shared" si="2"/>
        <v>-23.5</v>
      </c>
    </row>
    <row r="9" spans="1:26" x14ac:dyDescent="0.25">
      <c r="A9" s="4" t="s">
        <v>136</v>
      </c>
      <c r="B9" s="9" t="s">
        <v>100</v>
      </c>
      <c r="C9" s="9" t="s">
        <v>101</v>
      </c>
      <c r="D9" s="4">
        <v>28</v>
      </c>
      <c r="E9" s="4">
        <v>26</v>
      </c>
      <c r="F9" s="4">
        <v>0</v>
      </c>
      <c r="G9" s="5">
        <v>60</v>
      </c>
      <c r="H9" s="4">
        <v>10</v>
      </c>
      <c r="I9" s="4">
        <v>20</v>
      </c>
      <c r="J9" s="4">
        <v>0</v>
      </c>
      <c r="K9" s="4">
        <v>72</v>
      </c>
      <c r="L9" s="4">
        <v>35</v>
      </c>
      <c r="M9" s="4">
        <v>25</v>
      </c>
      <c r="N9" s="4">
        <v>24</v>
      </c>
      <c r="O9" s="4">
        <v>40</v>
      </c>
      <c r="P9" s="4">
        <v>45</v>
      </c>
      <c r="Q9" s="4">
        <v>36</v>
      </c>
      <c r="R9" s="4">
        <v>52</v>
      </c>
      <c r="S9" s="6">
        <v>40</v>
      </c>
      <c r="T9" s="4">
        <v>20</v>
      </c>
      <c r="U9" s="4">
        <v>33</v>
      </c>
      <c r="V9" s="4">
        <v>10</v>
      </c>
      <c r="W9" s="8">
        <f t="shared" si="1"/>
        <v>576</v>
      </c>
      <c r="X9" s="4">
        <f t="shared" si="2"/>
        <v>-14.5</v>
      </c>
    </row>
    <row r="10" spans="1:26" x14ac:dyDescent="0.25">
      <c r="A10" s="4" t="s">
        <v>137</v>
      </c>
      <c r="B10" s="9" t="s">
        <v>64</v>
      </c>
      <c r="C10" s="9" t="s">
        <v>65</v>
      </c>
      <c r="D10" s="4">
        <v>7</v>
      </c>
      <c r="E10" s="4">
        <v>8</v>
      </c>
      <c r="F10" s="4">
        <v>0</v>
      </c>
      <c r="G10" s="4">
        <v>13</v>
      </c>
      <c r="H10" s="4">
        <v>30</v>
      </c>
      <c r="I10" s="4">
        <v>55</v>
      </c>
      <c r="J10" s="4">
        <v>12</v>
      </c>
      <c r="K10" s="6">
        <v>40</v>
      </c>
      <c r="L10" s="4">
        <v>42</v>
      </c>
      <c r="M10" s="4">
        <v>23</v>
      </c>
      <c r="N10" s="4">
        <v>33</v>
      </c>
      <c r="O10" s="4">
        <v>15</v>
      </c>
      <c r="P10" s="4">
        <v>15</v>
      </c>
      <c r="Q10" s="4">
        <v>24</v>
      </c>
      <c r="R10" s="4">
        <v>44</v>
      </c>
      <c r="S10" s="4">
        <v>18</v>
      </c>
      <c r="T10" s="4">
        <v>42</v>
      </c>
      <c r="U10" s="4">
        <v>62</v>
      </c>
      <c r="V10" s="4">
        <v>10</v>
      </c>
      <c r="W10" s="8">
        <f t="shared" si="1"/>
        <v>493</v>
      </c>
      <c r="X10" s="4">
        <f t="shared" si="2"/>
        <v>-83</v>
      </c>
    </row>
    <row r="11" spans="1:26" x14ac:dyDescent="0.25">
      <c r="A11" s="4" t="s">
        <v>138</v>
      </c>
      <c r="B11" s="9" t="s">
        <v>114</v>
      </c>
      <c r="C11" s="9" t="s">
        <v>149</v>
      </c>
      <c r="D11" s="4">
        <v>42</v>
      </c>
      <c r="E11" s="4">
        <v>24</v>
      </c>
      <c r="F11" s="4">
        <v>0</v>
      </c>
      <c r="G11" s="4">
        <v>15</v>
      </c>
      <c r="H11" s="4">
        <v>0</v>
      </c>
      <c r="I11" s="4">
        <v>45</v>
      </c>
      <c r="J11" s="4">
        <v>4</v>
      </c>
      <c r="K11" s="4">
        <v>0</v>
      </c>
      <c r="L11" s="4">
        <v>35</v>
      </c>
      <c r="M11" s="5">
        <v>30</v>
      </c>
      <c r="N11" s="4">
        <v>18</v>
      </c>
      <c r="O11" s="4">
        <v>48</v>
      </c>
      <c r="P11" s="4">
        <v>0</v>
      </c>
      <c r="Q11" s="6">
        <v>40</v>
      </c>
      <c r="R11" s="4">
        <v>56</v>
      </c>
      <c r="S11" s="4">
        <v>33</v>
      </c>
      <c r="T11" s="4">
        <v>30</v>
      </c>
      <c r="U11" s="4">
        <v>0</v>
      </c>
      <c r="V11" s="4">
        <v>10</v>
      </c>
      <c r="W11" s="8">
        <f t="shared" si="1"/>
        <v>430</v>
      </c>
      <c r="X11" s="4">
        <f t="shared" si="2"/>
        <v>-63</v>
      </c>
    </row>
    <row r="12" spans="1:26" x14ac:dyDescent="0.25">
      <c r="A12" s="4" t="s">
        <v>139</v>
      </c>
      <c r="B12" s="9" t="s">
        <v>150</v>
      </c>
      <c r="C12" s="9" t="s">
        <v>151</v>
      </c>
      <c r="D12" s="4">
        <v>21</v>
      </c>
      <c r="E12" s="5">
        <v>36</v>
      </c>
      <c r="F12" s="4">
        <v>0</v>
      </c>
      <c r="G12" s="4">
        <v>0</v>
      </c>
      <c r="H12" s="4">
        <v>0</v>
      </c>
      <c r="I12" s="4">
        <v>35</v>
      </c>
      <c r="J12" s="4">
        <v>4</v>
      </c>
      <c r="K12" s="4">
        <v>36</v>
      </c>
      <c r="L12" s="4">
        <v>42</v>
      </c>
      <c r="M12" s="4">
        <v>20</v>
      </c>
      <c r="N12" s="4">
        <v>12</v>
      </c>
      <c r="O12" s="4">
        <v>0</v>
      </c>
      <c r="P12" s="4">
        <v>0</v>
      </c>
      <c r="Q12" s="4">
        <v>29</v>
      </c>
      <c r="R12" s="4">
        <v>36</v>
      </c>
      <c r="S12" s="6">
        <v>40</v>
      </c>
      <c r="T12" s="4">
        <v>30</v>
      </c>
      <c r="U12" s="4">
        <v>0</v>
      </c>
      <c r="V12" s="4">
        <v>0</v>
      </c>
      <c r="W12" s="8">
        <f t="shared" si="1"/>
        <v>341</v>
      </c>
      <c r="X12" s="4">
        <f t="shared" si="2"/>
        <v>-89</v>
      </c>
    </row>
    <row r="13" spans="1:26" x14ac:dyDescent="0.25">
      <c r="A13" s="4"/>
      <c r="B13" s="9"/>
      <c r="C13" s="9"/>
      <c r="W13" s="4"/>
      <c r="X13" s="4"/>
    </row>
    <row r="14" spans="1:26" x14ac:dyDescent="0.25">
      <c r="A14" s="4"/>
      <c r="B14" s="9"/>
      <c r="C14" s="9"/>
      <c r="W14" s="4"/>
      <c r="X14" s="4"/>
    </row>
    <row r="15" spans="1:26" x14ac:dyDescent="0.25">
      <c r="A15" s="4"/>
      <c r="B15" s="9"/>
      <c r="C15" s="9"/>
      <c r="W15" s="4"/>
      <c r="X15" s="4"/>
    </row>
    <row r="16" spans="1:26" x14ac:dyDescent="0.25">
      <c r="A16" s="4"/>
      <c r="B16" s="9"/>
      <c r="C16" s="9"/>
      <c r="W16" s="4"/>
      <c r="X16" s="4"/>
    </row>
    <row r="17" spans="1:24" x14ac:dyDescent="0.25">
      <c r="A17" s="4"/>
      <c r="B17" s="9"/>
      <c r="C17" s="9"/>
      <c r="W17" s="4"/>
      <c r="X17" s="4"/>
    </row>
    <row r="18" spans="1:24" x14ac:dyDescent="0.25">
      <c r="A18" s="4"/>
      <c r="B18" s="9"/>
      <c r="C18" s="9"/>
      <c r="W18" s="4"/>
      <c r="X18" s="4"/>
    </row>
    <row r="19" spans="1:24" x14ac:dyDescent="0.25">
      <c r="A19" s="4"/>
      <c r="B19" s="9"/>
      <c r="C19" s="9"/>
      <c r="W19" s="4"/>
      <c r="X19" s="4"/>
    </row>
    <row r="20" spans="1:24" x14ac:dyDescent="0.25">
      <c r="A20" s="4"/>
      <c r="B20" s="9"/>
      <c r="C20" s="9"/>
      <c r="W20" s="4"/>
      <c r="X20" s="4"/>
    </row>
    <row r="21" spans="1:24" x14ac:dyDescent="0.25">
      <c r="A21" s="4"/>
      <c r="B21" s="9"/>
      <c r="C21" s="9"/>
      <c r="W21" s="4"/>
      <c r="X21" s="4"/>
    </row>
    <row r="22" spans="1:24" x14ac:dyDescent="0.25">
      <c r="A22" s="4"/>
      <c r="B22" s="9"/>
      <c r="C22" s="9"/>
      <c r="W22" s="4"/>
      <c r="X22" s="4"/>
    </row>
    <row r="23" spans="1:24" x14ac:dyDescent="0.25">
      <c r="A23" s="4"/>
      <c r="B23" s="9"/>
      <c r="C23" s="9"/>
      <c r="W23" s="4"/>
      <c r="X23" s="4"/>
    </row>
    <row r="24" spans="1:24" x14ac:dyDescent="0.25">
      <c r="A24" s="4"/>
      <c r="B24" s="9"/>
      <c r="C24" s="9"/>
      <c r="W24" s="4"/>
      <c r="X24" s="4"/>
    </row>
    <row r="25" spans="1:24" x14ac:dyDescent="0.25">
      <c r="A25" s="4"/>
      <c r="B25" s="9"/>
      <c r="C25" s="9"/>
      <c r="W25" s="4"/>
      <c r="X25" s="4"/>
    </row>
    <row r="26" spans="1:24" x14ac:dyDescent="0.25">
      <c r="A26" s="4"/>
      <c r="B26" s="9"/>
      <c r="C26" s="9"/>
      <c r="W26" s="4"/>
      <c r="X26" s="4"/>
    </row>
    <row r="27" spans="1:24" x14ac:dyDescent="0.25">
      <c r="A27" s="4"/>
      <c r="B27" s="9"/>
      <c r="C27" s="9"/>
      <c r="W27" s="4"/>
      <c r="X27" s="4"/>
    </row>
    <row r="28" spans="1:24" x14ac:dyDescent="0.25">
      <c r="A28" s="4"/>
      <c r="B28" s="9"/>
      <c r="C28" s="9"/>
      <c r="W28" s="4"/>
      <c r="X28" s="4"/>
    </row>
    <row r="29" spans="1:24" x14ac:dyDescent="0.25">
      <c r="A29" s="4"/>
      <c r="B29" s="9"/>
      <c r="C29" s="9"/>
      <c r="W29" s="4"/>
      <c r="X29" s="4"/>
    </row>
    <row r="30" spans="1:24" x14ac:dyDescent="0.25">
      <c r="A30" s="4"/>
      <c r="B30" s="9"/>
      <c r="C30" s="9"/>
      <c r="W30" s="4"/>
      <c r="X30" s="4"/>
    </row>
    <row r="31" spans="1:24" x14ac:dyDescent="0.25">
      <c r="A31" s="4"/>
      <c r="B31" s="9"/>
      <c r="C31" s="9"/>
      <c r="W31" s="4"/>
      <c r="X31" s="4"/>
    </row>
    <row r="32" spans="1:24" x14ac:dyDescent="0.25">
      <c r="A32" s="4"/>
      <c r="B32" s="9"/>
      <c r="C32" s="9"/>
      <c r="W32" s="4"/>
      <c r="X32" s="4"/>
    </row>
    <row r="33" spans="1:24" x14ac:dyDescent="0.25">
      <c r="A33" s="4"/>
      <c r="B33" s="4"/>
      <c r="C33" s="4"/>
      <c r="W33" s="4"/>
      <c r="X33" s="4"/>
    </row>
  </sheetData>
  <phoneticPr fontId="2" type="noConversion"/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A7F01E-8585-4DDE-BF23-A2E6B70BB178}">
  <dimension ref="A1:Z33"/>
  <sheetViews>
    <sheetView workbookViewId="0">
      <selection activeCell="F16" sqref="F16"/>
    </sheetView>
  </sheetViews>
  <sheetFormatPr defaultRowHeight="15" x14ac:dyDescent="0.25"/>
  <cols>
    <col min="2" max="2" width="12.42578125" customWidth="1"/>
    <col min="3" max="3" width="16.140625" customWidth="1"/>
    <col min="4" max="22" width="5.28515625" style="4" customWidth="1"/>
    <col min="23" max="24" width="6.7109375" customWidth="1"/>
  </cols>
  <sheetData>
    <row r="1" spans="1:26" s="1" customFormat="1" ht="98.1" customHeight="1" x14ac:dyDescent="0.25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111</v>
      </c>
      <c r="G1" s="7" t="s">
        <v>5</v>
      </c>
      <c r="H1" s="7" t="s">
        <v>10</v>
      </c>
      <c r="I1" s="7" t="s">
        <v>7</v>
      </c>
      <c r="J1" s="7" t="s">
        <v>8</v>
      </c>
      <c r="K1" s="7" t="s">
        <v>6</v>
      </c>
      <c r="L1" s="7" t="s">
        <v>11</v>
      </c>
      <c r="M1" s="7" t="s">
        <v>12</v>
      </c>
      <c r="N1" s="7" t="s">
        <v>112</v>
      </c>
      <c r="O1" s="7" t="s">
        <v>14</v>
      </c>
      <c r="P1" s="7" t="s">
        <v>9</v>
      </c>
      <c r="Q1" s="7" t="s">
        <v>13</v>
      </c>
      <c r="R1" s="7" t="s">
        <v>15</v>
      </c>
      <c r="S1" s="7" t="s">
        <v>17</v>
      </c>
      <c r="T1" s="7" t="s">
        <v>16</v>
      </c>
      <c r="U1" s="7" t="s">
        <v>113</v>
      </c>
      <c r="V1" s="7" t="s">
        <v>18</v>
      </c>
      <c r="W1" s="7" t="s">
        <v>26</v>
      </c>
      <c r="X1" s="7" t="s">
        <v>108</v>
      </c>
      <c r="Y1" s="2" t="s">
        <v>19</v>
      </c>
      <c r="Z1" s="3" t="s">
        <v>20</v>
      </c>
    </row>
    <row r="2" spans="1:26" x14ac:dyDescent="0.25">
      <c r="A2" s="4" t="s">
        <v>21</v>
      </c>
      <c r="B2" s="10" t="s">
        <v>129</v>
      </c>
      <c r="C2" s="10" t="s">
        <v>130</v>
      </c>
      <c r="D2" s="11">
        <v>77</v>
      </c>
      <c r="E2" s="11">
        <v>36</v>
      </c>
      <c r="F2" s="11">
        <v>0</v>
      </c>
      <c r="G2" s="11">
        <v>56</v>
      </c>
      <c r="H2" s="11">
        <v>46</v>
      </c>
      <c r="I2" s="11">
        <v>80</v>
      </c>
      <c r="J2" s="11">
        <v>40</v>
      </c>
      <c r="K2" s="11">
        <v>90</v>
      </c>
      <c r="L2" s="11">
        <v>63</v>
      </c>
      <c r="M2" s="11">
        <v>38</v>
      </c>
      <c r="N2" s="11">
        <v>12</v>
      </c>
      <c r="O2" s="11">
        <v>58</v>
      </c>
      <c r="P2" s="5">
        <v>138</v>
      </c>
      <c r="Q2" s="11">
        <v>70</v>
      </c>
      <c r="R2" s="11">
        <v>68</v>
      </c>
      <c r="S2" s="11">
        <v>58.5</v>
      </c>
      <c r="T2" s="11">
        <v>62</v>
      </c>
      <c r="U2" s="11">
        <v>90</v>
      </c>
      <c r="V2" s="11">
        <v>10</v>
      </c>
      <c r="W2" s="8">
        <f>SUM(D2:V2)</f>
        <v>1092.5</v>
      </c>
      <c r="X2" s="4"/>
    </row>
    <row r="3" spans="1:26" x14ac:dyDescent="0.25">
      <c r="A3" s="4" t="s">
        <v>22</v>
      </c>
      <c r="B3" s="10" t="s">
        <v>49</v>
      </c>
      <c r="C3" s="10" t="s">
        <v>128</v>
      </c>
      <c r="D3" s="11">
        <v>56</v>
      </c>
      <c r="E3" s="11">
        <v>61</v>
      </c>
      <c r="F3" s="11">
        <v>15</v>
      </c>
      <c r="G3" s="11">
        <v>30</v>
      </c>
      <c r="H3" s="11">
        <v>46</v>
      </c>
      <c r="I3" s="11">
        <v>85</v>
      </c>
      <c r="J3" s="11">
        <v>84</v>
      </c>
      <c r="K3" s="11">
        <v>27</v>
      </c>
      <c r="L3" s="5">
        <v>196</v>
      </c>
      <c r="M3" s="11">
        <v>48</v>
      </c>
      <c r="N3" s="11">
        <v>54</v>
      </c>
      <c r="O3" s="11">
        <v>37</v>
      </c>
      <c r="P3" s="11">
        <v>45</v>
      </c>
      <c r="Q3" s="11">
        <v>37</v>
      </c>
      <c r="R3" s="11">
        <v>68</v>
      </c>
      <c r="S3" s="11">
        <v>27</v>
      </c>
      <c r="T3" s="6">
        <v>40</v>
      </c>
      <c r="U3" s="11">
        <v>104</v>
      </c>
      <c r="V3" s="11">
        <v>20</v>
      </c>
      <c r="W3" s="8">
        <f>SUM(D3:V3)</f>
        <v>1080</v>
      </c>
      <c r="X3" s="4">
        <f>W3-W2</f>
        <v>-12.5</v>
      </c>
    </row>
    <row r="4" spans="1:26" x14ac:dyDescent="0.25">
      <c r="A4" s="4" t="s">
        <v>23</v>
      </c>
      <c r="B4" s="10" t="s">
        <v>102</v>
      </c>
      <c r="C4" s="10" t="s">
        <v>103</v>
      </c>
      <c r="D4" s="11">
        <v>63</v>
      </c>
      <c r="E4" s="11">
        <v>63</v>
      </c>
      <c r="F4" s="11">
        <v>15</v>
      </c>
      <c r="G4" s="5">
        <v>116</v>
      </c>
      <c r="H4" s="11">
        <v>36</v>
      </c>
      <c r="I4" s="11">
        <v>80</v>
      </c>
      <c r="J4" s="11">
        <v>40</v>
      </c>
      <c r="K4" s="11">
        <v>54</v>
      </c>
      <c r="L4" s="11">
        <v>42</v>
      </c>
      <c r="M4" s="11">
        <v>56</v>
      </c>
      <c r="N4" s="11">
        <v>51</v>
      </c>
      <c r="O4" s="11">
        <v>69</v>
      </c>
      <c r="P4" s="11">
        <v>39</v>
      </c>
      <c r="Q4" s="11">
        <v>73</v>
      </c>
      <c r="R4" s="11">
        <v>68</v>
      </c>
      <c r="S4" s="11">
        <v>54</v>
      </c>
      <c r="T4" s="11">
        <v>62</v>
      </c>
      <c r="U4" s="11">
        <v>80</v>
      </c>
      <c r="V4" s="11">
        <v>0</v>
      </c>
      <c r="W4" s="8">
        <f>SUM(D4:V4)</f>
        <v>1061</v>
      </c>
      <c r="X4" s="4">
        <f t="shared" ref="X4:X6" si="0">W4-W3</f>
        <v>-19</v>
      </c>
    </row>
    <row r="5" spans="1:26" x14ac:dyDescent="0.25">
      <c r="A5" s="4" t="s">
        <v>24</v>
      </c>
      <c r="B5" s="10" t="s">
        <v>95</v>
      </c>
      <c r="C5" s="10" t="s">
        <v>96</v>
      </c>
      <c r="D5" s="11">
        <v>35</v>
      </c>
      <c r="E5" s="11">
        <v>54</v>
      </c>
      <c r="F5" s="11">
        <v>0</v>
      </c>
      <c r="G5" s="11">
        <v>33</v>
      </c>
      <c r="H5" s="11">
        <v>56</v>
      </c>
      <c r="I5" s="5">
        <v>160</v>
      </c>
      <c r="J5" s="11">
        <v>12</v>
      </c>
      <c r="K5" s="11">
        <v>54</v>
      </c>
      <c r="L5" s="11">
        <v>63</v>
      </c>
      <c r="M5" s="11">
        <v>49</v>
      </c>
      <c r="N5" s="11">
        <v>21</v>
      </c>
      <c r="O5" s="11">
        <v>56</v>
      </c>
      <c r="P5" s="11">
        <v>45</v>
      </c>
      <c r="Q5" s="11">
        <v>55</v>
      </c>
      <c r="R5" s="11">
        <v>68</v>
      </c>
      <c r="S5" s="11">
        <v>19.5</v>
      </c>
      <c r="T5" s="11">
        <v>52</v>
      </c>
      <c r="U5" s="11">
        <v>69</v>
      </c>
      <c r="V5" s="6">
        <v>40</v>
      </c>
      <c r="W5" s="8">
        <f>SUM(D5:V5)</f>
        <v>941.5</v>
      </c>
      <c r="X5" s="4">
        <f t="shared" si="0"/>
        <v>-119.5</v>
      </c>
    </row>
    <row r="6" spans="1:26" x14ac:dyDescent="0.25">
      <c r="A6" s="4" t="s">
        <v>25</v>
      </c>
      <c r="B6" s="10" t="s">
        <v>70</v>
      </c>
      <c r="C6" s="10" t="s">
        <v>131</v>
      </c>
      <c r="D6" s="5">
        <v>84</v>
      </c>
      <c r="E6" s="11">
        <v>50</v>
      </c>
      <c r="F6" s="11">
        <v>0</v>
      </c>
      <c r="G6" s="11">
        <v>38</v>
      </c>
      <c r="H6" s="11">
        <v>50</v>
      </c>
      <c r="I6" s="11">
        <v>60</v>
      </c>
      <c r="J6" s="11">
        <v>40</v>
      </c>
      <c r="K6" s="11">
        <v>81</v>
      </c>
      <c r="L6" s="11">
        <v>49</v>
      </c>
      <c r="M6" s="11">
        <v>30</v>
      </c>
      <c r="N6" s="11">
        <v>12</v>
      </c>
      <c r="O6" s="11">
        <v>64</v>
      </c>
      <c r="P6" s="11">
        <v>45</v>
      </c>
      <c r="Q6" s="11">
        <v>85</v>
      </c>
      <c r="R6" s="11">
        <v>66</v>
      </c>
      <c r="S6" s="11">
        <v>12</v>
      </c>
      <c r="T6" s="6">
        <v>40</v>
      </c>
      <c r="U6" s="11">
        <v>71</v>
      </c>
      <c r="V6" s="11">
        <v>56</v>
      </c>
      <c r="W6" s="8">
        <f>SUM(D6:V6)</f>
        <v>933</v>
      </c>
      <c r="X6" s="4">
        <f t="shared" si="0"/>
        <v>-8.5</v>
      </c>
    </row>
    <row r="7" spans="1:26" x14ac:dyDescent="0.25">
      <c r="A7" s="4" t="s">
        <v>134</v>
      </c>
      <c r="B7" s="9" t="s">
        <v>109</v>
      </c>
      <c r="C7" s="9" t="s">
        <v>110</v>
      </c>
      <c r="D7" s="5">
        <v>126</v>
      </c>
      <c r="E7" s="4">
        <v>37</v>
      </c>
      <c r="F7" s="4">
        <v>15</v>
      </c>
      <c r="G7" s="4">
        <v>52</v>
      </c>
      <c r="H7" s="4">
        <v>10</v>
      </c>
      <c r="I7" s="4">
        <v>55</v>
      </c>
      <c r="J7" s="4">
        <v>4</v>
      </c>
      <c r="K7" s="4">
        <v>54</v>
      </c>
      <c r="L7" s="4">
        <v>49</v>
      </c>
      <c r="M7" s="4">
        <v>30</v>
      </c>
      <c r="N7" s="4">
        <v>57</v>
      </c>
      <c r="O7" s="4">
        <v>55</v>
      </c>
      <c r="P7" s="4">
        <v>60</v>
      </c>
      <c r="Q7" s="4">
        <v>54</v>
      </c>
      <c r="R7" s="4">
        <v>60</v>
      </c>
      <c r="S7" s="6">
        <v>40</v>
      </c>
      <c r="T7" s="4">
        <v>42</v>
      </c>
      <c r="U7" s="4">
        <v>79</v>
      </c>
      <c r="V7" s="4">
        <v>52</v>
      </c>
      <c r="W7" s="8">
        <f t="shared" ref="W7:W15" si="1">SUM(D7:V7)</f>
        <v>931</v>
      </c>
      <c r="X7" s="4">
        <f t="shared" ref="X7:X15" si="2">W7-W6</f>
        <v>-2</v>
      </c>
    </row>
    <row r="8" spans="1:26" x14ac:dyDescent="0.25">
      <c r="A8" s="4" t="s">
        <v>135</v>
      </c>
      <c r="B8" s="9" t="s">
        <v>28</v>
      </c>
      <c r="C8" s="9" t="s">
        <v>132</v>
      </c>
      <c r="D8" s="4">
        <v>35</v>
      </c>
      <c r="E8" s="5">
        <v>50</v>
      </c>
      <c r="F8" s="6">
        <v>40</v>
      </c>
      <c r="G8" s="4">
        <v>28</v>
      </c>
      <c r="H8" s="4">
        <v>32</v>
      </c>
      <c r="I8" s="4">
        <v>80</v>
      </c>
      <c r="J8" s="4">
        <v>4</v>
      </c>
      <c r="K8" s="4">
        <v>54</v>
      </c>
      <c r="L8" s="4">
        <v>42</v>
      </c>
      <c r="M8" s="4">
        <v>28</v>
      </c>
      <c r="N8" s="4">
        <v>51</v>
      </c>
      <c r="O8" s="4">
        <v>59</v>
      </c>
      <c r="P8" s="4">
        <v>30</v>
      </c>
      <c r="Q8" s="4">
        <v>65</v>
      </c>
      <c r="R8" s="4">
        <v>62</v>
      </c>
      <c r="S8" s="4">
        <v>22.5</v>
      </c>
      <c r="T8" s="4">
        <v>50</v>
      </c>
      <c r="U8" s="4">
        <v>68</v>
      </c>
      <c r="V8" s="4">
        <v>10</v>
      </c>
      <c r="W8" s="8">
        <f t="shared" si="1"/>
        <v>810.5</v>
      </c>
      <c r="X8" s="4">
        <f t="shared" si="2"/>
        <v>-120.5</v>
      </c>
    </row>
    <row r="9" spans="1:26" x14ac:dyDescent="0.25">
      <c r="A9" s="4" t="s">
        <v>136</v>
      </c>
      <c r="B9" s="9" t="s">
        <v>93</v>
      </c>
      <c r="C9" s="9" t="s">
        <v>94</v>
      </c>
      <c r="D9" s="4">
        <v>56</v>
      </c>
      <c r="E9" s="4">
        <v>66</v>
      </c>
      <c r="F9" s="4">
        <v>15</v>
      </c>
      <c r="G9" s="4">
        <v>20</v>
      </c>
      <c r="H9" s="4">
        <v>30</v>
      </c>
      <c r="I9" s="4">
        <v>55</v>
      </c>
      <c r="J9" s="4">
        <v>4</v>
      </c>
      <c r="K9" s="4">
        <v>0</v>
      </c>
      <c r="L9" s="4">
        <v>42</v>
      </c>
      <c r="M9" s="4">
        <v>34</v>
      </c>
      <c r="N9" s="4">
        <v>27</v>
      </c>
      <c r="O9" s="4">
        <v>63</v>
      </c>
      <c r="P9" s="4">
        <v>30</v>
      </c>
      <c r="Q9" s="5">
        <v>72</v>
      </c>
      <c r="R9" s="4">
        <v>62</v>
      </c>
      <c r="S9" s="6">
        <v>40</v>
      </c>
      <c r="T9" s="4">
        <v>40</v>
      </c>
      <c r="U9" s="4">
        <v>74</v>
      </c>
      <c r="V9" s="4">
        <v>30</v>
      </c>
      <c r="W9" s="8">
        <f t="shared" si="1"/>
        <v>760</v>
      </c>
      <c r="X9" s="4">
        <f t="shared" si="2"/>
        <v>-50.5</v>
      </c>
    </row>
    <row r="10" spans="1:26" x14ac:dyDescent="0.25">
      <c r="A10" s="4" t="s">
        <v>137</v>
      </c>
      <c r="B10" s="9" t="s">
        <v>75</v>
      </c>
      <c r="C10" s="9" t="s">
        <v>98</v>
      </c>
      <c r="D10" s="4">
        <v>63</v>
      </c>
      <c r="E10" s="4">
        <v>21</v>
      </c>
      <c r="F10" s="4">
        <v>15</v>
      </c>
      <c r="G10" s="4">
        <v>30</v>
      </c>
      <c r="H10" s="4">
        <v>16</v>
      </c>
      <c r="I10" s="4">
        <v>80</v>
      </c>
      <c r="J10" s="4">
        <v>24</v>
      </c>
      <c r="K10" s="4">
        <v>36</v>
      </c>
      <c r="L10" s="4">
        <v>28</v>
      </c>
      <c r="M10" s="4">
        <v>30</v>
      </c>
      <c r="N10" s="4">
        <v>63</v>
      </c>
      <c r="O10" s="4">
        <v>18</v>
      </c>
      <c r="P10" s="4">
        <v>45</v>
      </c>
      <c r="Q10" s="5">
        <v>72</v>
      </c>
      <c r="R10" s="4">
        <v>62</v>
      </c>
      <c r="S10" s="6">
        <v>40</v>
      </c>
      <c r="T10" s="4">
        <v>46</v>
      </c>
      <c r="U10" s="4">
        <v>0</v>
      </c>
      <c r="V10" s="4">
        <v>26</v>
      </c>
      <c r="W10" s="8">
        <f t="shared" si="1"/>
        <v>715</v>
      </c>
      <c r="X10" s="4">
        <f t="shared" si="2"/>
        <v>-45</v>
      </c>
    </row>
    <row r="11" spans="1:26" x14ac:dyDescent="0.25">
      <c r="A11" s="4" t="s">
        <v>138</v>
      </c>
      <c r="B11" s="9" t="s">
        <v>49</v>
      </c>
      <c r="C11" s="9" t="s">
        <v>133</v>
      </c>
      <c r="D11" s="4">
        <v>21</v>
      </c>
      <c r="E11" s="4">
        <v>35</v>
      </c>
      <c r="F11" s="4">
        <v>0</v>
      </c>
      <c r="G11" s="4">
        <v>15</v>
      </c>
      <c r="H11" s="4">
        <v>52</v>
      </c>
      <c r="I11" s="4">
        <v>50</v>
      </c>
      <c r="J11" s="4">
        <v>12</v>
      </c>
      <c r="K11" s="4">
        <v>36</v>
      </c>
      <c r="L11" s="5">
        <v>70</v>
      </c>
      <c r="M11" s="4">
        <v>28</v>
      </c>
      <c r="N11" s="4">
        <v>-30</v>
      </c>
      <c r="O11" s="4">
        <v>54</v>
      </c>
      <c r="P11" s="4">
        <v>54</v>
      </c>
      <c r="Q11" s="4">
        <v>20</v>
      </c>
      <c r="R11" s="4">
        <v>29</v>
      </c>
      <c r="S11" s="6">
        <v>40</v>
      </c>
      <c r="T11" s="4">
        <v>46</v>
      </c>
      <c r="U11" s="4">
        <v>48</v>
      </c>
      <c r="V11" s="4">
        <v>30</v>
      </c>
      <c r="W11" s="8">
        <f t="shared" si="1"/>
        <v>610</v>
      </c>
      <c r="X11" s="4">
        <f t="shared" si="2"/>
        <v>-105</v>
      </c>
    </row>
    <row r="12" spans="1:26" x14ac:dyDescent="0.25">
      <c r="A12" s="4" t="s">
        <v>139</v>
      </c>
      <c r="B12" s="9" t="s">
        <v>57</v>
      </c>
      <c r="C12" s="9" t="s">
        <v>131</v>
      </c>
      <c r="D12" s="6">
        <v>40</v>
      </c>
      <c r="E12" s="5">
        <v>24</v>
      </c>
      <c r="F12" s="4">
        <v>0</v>
      </c>
      <c r="G12" s="4">
        <v>8</v>
      </c>
      <c r="H12" s="4">
        <v>16</v>
      </c>
      <c r="I12" s="4">
        <v>20</v>
      </c>
      <c r="J12" s="4">
        <v>24</v>
      </c>
      <c r="K12" s="4">
        <v>36</v>
      </c>
      <c r="L12" s="4">
        <v>35</v>
      </c>
      <c r="M12" s="4">
        <v>28</v>
      </c>
      <c r="N12" s="4">
        <v>15</v>
      </c>
      <c r="O12" s="4">
        <v>24</v>
      </c>
      <c r="P12" s="4">
        <v>15</v>
      </c>
      <c r="Q12" s="4">
        <v>13</v>
      </c>
      <c r="R12" s="4">
        <v>54</v>
      </c>
      <c r="S12" s="4">
        <v>21</v>
      </c>
      <c r="T12" s="4">
        <v>10</v>
      </c>
      <c r="U12" s="4">
        <v>60</v>
      </c>
      <c r="V12" s="4">
        <v>30</v>
      </c>
      <c r="W12" s="8">
        <f t="shared" si="1"/>
        <v>473</v>
      </c>
      <c r="X12" s="4">
        <f t="shared" si="2"/>
        <v>-137</v>
      </c>
    </row>
    <row r="13" spans="1:26" x14ac:dyDescent="0.25">
      <c r="A13" s="4" t="s">
        <v>140</v>
      </c>
      <c r="B13" s="9" t="s">
        <v>70</v>
      </c>
      <c r="C13" s="9" t="s">
        <v>73</v>
      </c>
      <c r="D13" s="4">
        <v>14</v>
      </c>
      <c r="E13" s="4">
        <v>4</v>
      </c>
      <c r="F13" s="4">
        <v>0</v>
      </c>
      <c r="G13" s="4">
        <v>10</v>
      </c>
      <c r="H13" s="5">
        <v>40</v>
      </c>
      <c r="I13" s="4">
        <v>20</v>
      </c>
      <c r="J13" s="4">
        <v>0</v>
      </c>
      <c r="K13" s="4">
        <v>36</v>
      </c>
      <c r="L13" s="4">
        <v>14</v>
      </c>
      <c r="M13" s="4">
        <v>10</v>
      </c>
      <c r="N13" s="4">
        <v>15</v>
      </c>
      <c r="O13" s="4">
        <v>20</v>
      </c>
      <c r="P13" s="4">
        <v>0</v>
      </c>
      <c r="Q13" s="4">
        <v>18</v>
      </c>
      <c r="R13" s="4">
        <v>44</v>
      </c>
      <c r="S13" s="6">
        <v>40</v>
      </c>
      <c r="T13" s="4">
        <v>20</v>
      </c>
      <c r="U13" s="4">
        <v>24</v>
      </c>
      <c r="V13" s="4">
        <v>0</v>
      </c>
      <c r="W13" s="8">
        <f t="shared" si="1"/>
        <v>329</v>
      </c>
      <c r="X13" s="4">
        <f t="shared" si="2"/>
        <v>-144</v>
      </c>
    </row>
    <row r="14" spans="1:26" x14ac:dyDescent="0.25">
      <c r="A14" s="4"/>
      <c r="B14" s="9"/>
      <c r="C14" s="9"/>
      <c r="W14" s="8"/>
      <c r="X14" s="4"/>
    </row>
    <row r="15" spans="1:26" x14ac:dyDescent="0.25">
      <c r="A15" s="4"/>
      <c r="B15" s="9"/>
      <c r="C15" s="9"/>
      <c r="W15" s="8"/>
      <c r="X15" s="4"/>
    </row>
    <row r="16" spans="1:26" x14ac:dyDescent="0.25">
      <c r="A16" s="4"/>
      <c r="B16" s="9"/>
      <c r="C16" s="9"/>
      <c r="W16" s="4"/>
      <c r="X16" s="4"/>
    </row>
    <row r="17" spans="1:24" x14ac:dyDescent="0.25">
      <c r="A17" s="4"/>
      <c r="B17" s="9"/>
      <c r="C17" s="9"/>
      <c r="W17" s="4"/>
      <c r="X17" s="4"/>
    </row>
    <row r="18" spans="1:24" x14ac:dyDescent="0.25">
      <c r="A18" s="4"/>
      <c r="B18" s="9"/>
      <c r="C18" s="9"/>
      <c r="W18" s="4"/>
      <c r="X18" s="4"/>
    </row>
    <row r="19" spans="1:24" x14ac:dyDescent="0.25">
      <c r="A19" s="4"/>
      <c r="B19" s="9"/>
      <c r="C19" s="9"/>
      <c r="W19" s="4"/>
      <c r="X19" s="4"/>
    </row>
    <row r="20" spans="1:24" x14ac:dyDescent="0.25">
      <c r="A20" s="4"/>
      <c r="B20" s="9"/>
      <c r="C20" s="9"/>
      <c r="W20" s="4"/>
      <c r="X20" s="4"/>
    </row>
    <row r="21" spans="1:24" x14ac:dyDescent="0.25">
      <c r="A21" s="4"/>
      <c r="B21" s="9"/>
      <c r="C21" s="9"/>
      <c r="W21" s="4"/>
      <c r="X21" s="4"/>
    </row>
    <row r="22" spans="1:24" x14ac:dyDescent="0.25">
      <c r="A22" s="4"/>
      <c r="B22" s="9"/>
      <c r="C22" s="9"/>
      <c r="W22" s="4"/>
      <c r="X22" s="4"/>
    </row>
    <row r="23" spans="1:24" x14ac:dyDescent="0.25">
      <c r="A23" s="4"/>
      <c r="B23" s="9"/>
      <c r="C23" s="9"/>
      <c r="W23" s="4"/>
      <c r="X23" s="4"/>
    </row>
    <row r="24" spans="1:24" x14ac:dyDescent="0.25">
      <c r="A24" s="4"/>
      <c r="B24" s="9"/>
      <c r="C24" s="9"/>
      <c r="W24" s="4"/>
      <c r="X24" s="4"/>
    </row>
    <row r="25" spans="1:24" x14ac:dyDescent="0.25">
      <c r="A25" s="4"/>
      <c r="B25" s="9"/>
      <c r="C25" s="9"/>
      <c r="W25" s="4"/>
      <c r="X25" s="4"/>
    </row>
    <row r="26" spans="1:24" x14ac:dyDescent="0.25">
      <c r="A26" s="4"/>
      <c r="B26" s="9"/>
      <c r="C26" s="9"/>
      <c r="W26" s="4"/>
      <c r="X26" s="4"/>
    </row>
    <row r="27" spans="1:24" x14ac:dyDescent="0.25">
      <c r="A27" s="4"/>
      <c r="B27" s="9"/>
      <c r="C27" s="9"/>
      <c r="W27" s="4"/>
      <c r="X27" s="4"/>
    </row>
    <row r="28" spans="1:24" x14ac:dyDescent="0.25">
      <c r="A28" s="4"/>
      <c r="B28" s="9"/>
      <c r="C28" s="9"/>
      <c r="W28" s="4"/>
      <c r="X28" s="4"/>
    </row>
    <row r="29" spans="1:24" x14ac:dyDescent="0.25">
      <c r="A29" s="4"/>
      <c r="B29" s="9"/>
      <c r="C29" s="9"/>
      <c r="W29" s="4"/>
      <c r="X29" s="4"/>
    </row>
    <row r="30" spans="1:24" x14ac:dyDescent="0.25">
      <c r="A30" s="4"/>
      <c r="B30" s="9"/>
      <c r="C30" s="9"/>
      <c r="W30" s="4"/>
      <c r="X30" s="4"/>
    </row>
    <row r="31" spans="1:24" x14ac:dyDescent="0.25">
      <c r="A31" s="4"/>
      <c r="B31" s="9"/>
      <c r="C31" s="9"/>
      <c r="W31" s="4"/>
      <c r="X31" s="4"/>
    </row>
    <row r="32" spans="1:24" x14ac:dyDescent="0.25">
      <c r="A32" s="4"/>
      <c r="B32" s="9"/>
      <c r="C32" s="9"/>
      <c r="W32" s="4"/>
      <c r="X32" s="4"/>
    </row>
    <row r="33" spans="1:24" x14ac:dyDescent="0.25">
      <c r="A33" s="4"/>
      <c r="B33" s="4"/>
      <c r="C33" s="4"/>
      <c r="W33" s="4"/>
      <c r="X33" s="4"/>
    </row>
  </sheetData>
  <sortState xmlns:xlrd2="http://schemas.microsoft.com/office/spreadsheetml/2017/richdata2" ref="B2:W4">
    <sortCondition descending="1" ref="W2:W4"/>
  </sortState>
  <phoneticPr fontId="2" type="noConversion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11</vt:i4>
      </vt:variant>
    </vt:vector>
  </HeadingPairs>
  <TitlesOfParts>
    <vt:vector size="11" baseType="lpstr">
      <vt:lpstr>Malé děti</vt:lpstr>
      <vt:lpstr>Dívky</vt:lpstr>
      <vt:lpstr>Chlapci</vt:lpstr>
      <vt:lpstr>Dorostenky</vt:lpstr>
      <vt:lpstr>Dorostenci</vt:lpstr>
      <vt:lpstr>Primitivní ženy</vt:lpstr>
      <vt:lpstr>Primitivní muži</vt:lpstr>
      <vt:lpstr>Tradiční ženy</vt:lpstr>
      <vt:lpstr>Tradiční muži</vt:lpstr>
      <vt:lpstr>Lovci ženy</vt:lpstr>
      <vt:lpstr>Lovci muži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Alena Ratajová</dc:creator>
  <cp:lastModifiedBy>Stanislav Rataj</cp:lastModifiedBy>
  <dcterms:created xsi:type="dcterms:W3CDTF">2024-07-21T10:41:54Z</dcterms:created>
  <dcterms:modified xsi:type="dcterms:W3CDTF">2025-05-15T20:47:48Z</dcterms:modified>
</cp:coreProperties>
</file>