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OJE DATA\Zlaty_sip\2025\Vysledky\"/>
    </mc:Choice>
  </mc:AlternateContent>
  <xr:revisionPtr revIDLastSave="0" documentId="13_ncr:1_{2689084F-48F4-48B3-874D-7DDC12DE1F3C}" xr6:coauthVersionLast="47" xr6:coauthVersionMax="47" xr10:uidLastSave="{00000000-0000-0000-0000-000000000000}"/>
  <bookViews>
    <workbookView xWindow="-120" yWindow="-120" windowWidth="38640" windowHeight="21120" xr2:uid="{B22F5B7A-E3B5-4BE8-A106-115CA6056043}"/>
  </bookViews>
  <sheets>
    <sheet name="List1" sheetId="1" r:id="rId1"/>
  </sheets>
  <externalReferences>
    <externalReference r:id="rId2"/>
  </externalReferences>
  <definedNames>
    <definedName name="_xlnm._FilterDatabase" localSheetId="0" hidden="1">List1!$B$2:$U$2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70" i="1" l="1"/>
  <c r="T70" i="1"/>
  <c r="E70" i="1"/>
  <c r="D70" i="1"/>
  <c r="C70" i="1"/>
  <c r="U69" i="1"/>
  <c r="T69" i="1"/>
  <c r="E69" i="1"/>
  <c r="D69" i="1"/>
  <c r="C69" i="1"/>
  <c r="U68" i="1"/>
  <c r="T68" i="1"/>
  <c r="E68" i="1"/>
  <c r="D68" i="1"/>
  <c r="C68" i="1"/>
  <c r="U67" i="1"/>
  <c r="T67" i="1"/>
  <c r="E67" i="1"/>
  <c r="D67" i="1"/>
  <c r="C67" i="1"/>
  <c r="U66" i="1"/>
  <c r="T66" i="1"/>
  <c r="E66" i="1"/>
  <c r="D66" i="1"/>
  <c r="C66" i="1"/>
  <c r="U65" i="1"/>
  <c r="T65" i="1"/>
  <c r="E65" i="1"/>
  <c r="D65" i="1"/>
  <c r="C65" i="1"/>
  <c r="U64" i="1"/>
  <c r="T64" i="1"/>
  <c r="E64" i="1"/>
  <c r="D64" i="1"/>
  <c r="C64" i="1"/>
  <c r="U63" i="1"/>
  <c r="T63" i="1"/>
  <c r="E63" i="1"/>
  <c r="D63" i="1"/>
  <c r="C63" i="1"/>
  <c r="U62" i="1"/>
  <c r="T62" i="1"/>
  <c r="E62" i="1"/>
  <c r="D62" i="1"/>
  <c r="C62" i="1"/>
  <c r="U61" i="1"/>
  <c r="T61" i="1"/>
  <c r="E61" i="1"/>
  <c r="D61" i="1"/>
  <c r="C61" i="1"/>
  <c r="U60" i="1"/>
  <c r="T60" i="1"/>
  <c r="E60" i="1"/>
  <c r="D60" i="1"/>
  <c r="C60" i="1"/>
  <c r="U59" i="1"/>
  <c r="T59" i="1"/>
  <c r="E59" i="1"/>
  <c r="D59" i="1"/>
  <c r="C59" i="1"/>
  <c r="U58" i="1"/>
  <c r="T58" i="1"/>
  <c r="E58" i="1"/>
  <c r="D58" i="1"/>
  <c r="C58" i="1"/>
  <c r="U57" i="1"/>
  <c r="T57" i="1"/>
  <c r="E57" i="1"/>
  <c r="D57" i="1"/>
  <c r="C57" i="1"/>
  <c r="U56" i="1"/>
  <c r="T56" i="1"/>
  <c r="E56" i="1"/>
  <c r="D56" i="1"/>
  <c r="C56" i="1"/>
  <c r="U55" i="1"/>
  <c r="T55" i="1"/>
  <c r="E55" i="1"/>
  <c r="D55" i="1"/>
  <c r="C55" i="1"/>
  <c r="U54" i="1"/>
  <c r="T54" i="1"/>
  <c r="E54" i="1"/>
  <c r="D54" i="1"/>
  <c r="C54" i="1"/>
  <c r="U53" i="1"/>
  <c r="T53" i="1"/>
  <c r="E53" i="1"/>
  <c r="D53" i="1"/>
  <c r="C53" i="1"/>
  <c r="U52" i="1"/>
  <c r="T52" i="1"/>
  <c r="E52" i="1"/>
  <c r="D52" i="1"/>
  <c r="C52" i="1"/>
  <c r="U51" i="1"/>
  <c r="T51" i="1"/>
  <c r="E51" i="1"/>
  <c r="D51" i="1"/>
  <c r="C51" i="1"/>
  <c r="U50" i="1"/>
  <c r="T50" i="1"/>
  <c r="E50" i="1"/>
  <c r="D50" i="1"/>
  <c r="C50" i="1"/>
  <c r="U49" i="1"/>
  <c r="T49" i="1"/>
  <c r="E49" i="1"/>
  <c r="D49" i="1"/>
  <c r="C49" i="1"/>
  <c r="U48" i="1"/>
  <c r="T48" i="1"/>
  <c r="E48" i="1"/>
  <c r="D48" i="1"/>
  <c r="C48" i="1"/>
  <c r="U47" i="1"/>
  <c r="T47" i="1"/>
  <c r="E47" i="1"/>
  <c r="D47" i="1"/>
  <c r="C47" i="1"/>
  <c r="U46" i="1"/>
  <c r="T46" i="1"/>
  <c r="E46" i="1"/>
  <c r="D46" i="1"/>
  <c r="C46" i="1"/>
  <c r="U45" i="1"/>
  <c r="T45" i="1"/>
  <c r="E45" i="1"/>
  <c r="D45" i="1"/>
  <c r="C45" i="1"/>
  <c r="U44" i="1"/>
  <c r="T44" i="1"/>
  <c r="E44" i="1"/>
  <c r="D44" i="1"/>
  <c r="C44" i="1"/>
  <c r="U43" i="1"/>
  <c r="T43" i="1"/>
  <c r="E43" i="1"/>
  <c r="D43" i="1"/>
  <c r="C43" i="1"/>
  <c r="U42" i="1"/>
  <c r="T42" i="1"/>
  <c r="E42" i="1"/>
  <c r="D42" i="1"/>
  <c r="C42" i="1"/>
  <c r="U41" i="1"/>
  <c r="T41" i="1"/>
  <c r="E41" i="1"/>
  <c r="D41" i="1"/>
  <c r="C41" i="1"/>
  <c r="U40" i="1"/>
  <c r="T40" i="1"/>
  <c r="E40" i="1"/>
  <c r="D40" i="1"/>
  <c r="C40" i="1"/>
  <c r="U39" i="1"/>
  <c r="T39" i="1"/>
  <c r="E39" i="1"/>
  <c r="D39" i="1"/>
  <c r="C39" i="1"/>
  <c r="U38" i="1"/>
  <c r="T38" i="1"/>
  <c r="E38" i="1"/>
  <c r="D38" i="1"/>
  <c r="C38" i="1"/>
  <c r="U37" i="1"/>
  <c r="T37" i="1"/>
  <c r="E37" i="1"/>
  <c r="D37" i="1"/>
  <c r="C37" i="1"/>
  <c r="U36" i="1"/>
  <c r="T36" i="1"/>
  <c r="E36" i="1"/>
  <c r="D36" i="1"/>
  <c r="C36" i="1"/>
  <c r="U35" i="1"/>
  <c r="T35" i="1"/>
  <c r="E35" i="1"/>
  <c r="D35" i="1"/>
  <c r="C35" i="1"/>
  <c r="U34" i="1"/>
  <c r="T34" i="1"/>
  <c r="E34" i="1"/>
  <c r="D34" i="1"/>
  <c r="C34" i="1"/>
  <c r="U33" i="1"/>
  <c r="T33" i="1"/>
  <c r="E33" i="1"/>
  <c r="D33" i="1"/>
  <c r="C33" i="1"/>
  <c r="U32" i="1"/>
  <c r="T32" i="1"/>
  <c r="E32" i="1"/>
  <c r="D32" i="1"/>
  <c r="C32" i="1"/>
  <c r="U31" i="1"/>
  <c r="T31" i="1"/>
  <c r="E31" i="1"/>
  <c r="D31" i="1"/>
  <c r="C31" i="1"/>
  <c r="U30" i="1"/>
  <c r="T30" i="1"/>
  <c r="E30" i="1"/>
  <c r="D30" i="1"/>
  <c r="C30" i="1"/>
  <c r="U29" i="1"/>
  <c r="T29" i="1"/>
  <c r="E29" i="1"/>
  <c r="D29" i="1"/>
  <c r="C29" i="1"/>
  <c r="U28" i="1"/>
  <c r="T28" i="1"/>
  <c r="E28" i="1"/>
  <c r="D28" i="1"/>
  <c r="C28" i="1"/>
  <c r="U27" i="1"/>
  <c r="T27" i="1"/>
  <c r="E27" i="1"/>
  <c r="D27" i="1"/>
  <c r="C27" i="1"/>
  <c r="U26" i="1"/>
  <c r="T26" i="1"/>
  <c r="E26" i="1"/>
  <c r="D26" i="1"/>
  <c r="C26" i="1"/>
  <c r="U25" i="1"/>
  <c r="T25" i="1"/>
  <c r="E25" i="1"/>
  <c r="D25" i="1"/>
  <c r="C25" i="1"/>
  <c r="U24" i="1"/>
  <c r="T24" i="1"/>
  <c r="E24" i="1"/>
  <c r="D24" i="1"/>
  <c r="C24" i="1"/>
  <c r="U23" i="1"/>
  <c r="T23" i="1"/>
  <c r="E23" i="1"/>
  <c r="D23" i="1"/>
  <c r="C23" i="1"/>
  <c r="U22" i="1"/>
  <c r="T22" i="1"/>
  <c r="E22" i="1"/>
  <c r="D22" i="1"/>
  <c r="C22" i="1"/>
  <c r="U21" i="1"/>
  <c r="T21" i="1"/>
  <c r="E21" i="1"/>
  <c r="D21" i="1"/>
  <c r="C21" i="1"/>
  <c r="U20" i="1"/>
  <c r="T20" i="1"/>
  <c r="E20" i="1"/>
  <c r="D20" i="1"/>
  <c r="C20" i="1"/>
  <c r="U19" i="1"/>
  <c r="T19" i="1"/>
  <c r="E19" i="1"/>
  <c r="D19" i="1"/>
  <c r="C19" i="1"/>
  <c r="U18" i="1"/>
  <c r="T18" i="1"/>
  <c r="E18" i="1"/>
  <c r="D18" i="1"/>
  <c r="C18" i="1"/>
  <c r="U17" i="1"/>
  <c r="T17" i="1"/>
  <c r="E17" i="1"/>
  <c r="D17" i="1"/>
  <c r="C17" i="1"/>
  <c r="U16" i="1"/>
  <c r="T16" i="1"/>
  <c r="E16" i="1"/>
  <c r="D16" i="1"/>
  <c r="C16" i="1"/>
  <c r="U15" i="1"/>
  <c r="T15" i="1"/>
  <c r="E15" i="1"/>
  <c r="D15" i="1"/>
  <c r="C15" i="1"/>
  <c r="U14" i="1"/>
  <c r="T14" i="1"/>
  <c r="E14" i="1"/>
  <c r="D14" i="1"/>
  <c r="C14" i="1"/>
  <c r="U13" i="1"/>
  <c r="T13" i="1"/>
  <c r="E13" i="1"/>
  <c r="D13" i="1"/>
  <c r="C13" i="1"/>
  <c r="U12" i="1"/>
  <c r="T12" i="1"/>
  <c r="E12" i="1"/>
  <c r="D12" i="1"/>
  <c r="C12" i="1"/>
  <c r="U11" i="1"/>
  <c r="T11" i="1"/>
  <c r="E11" i="1"/>
  <c r="D11" i="1"/>
  <c r="C11" i="1"/>
  <c r="U10" i="1"/>
  <c r="T10" i="1"/>
  <c r="E10" i="1"/>
  <c r="D10" i="1"/>
  <c r="C10" i="1"/>
  <c r="U9" i="1"/>
  <c r="T9" i="1"/>
  <c r="E9" i="1"/>
  <c r="D9" i="1"/>
  <c r="C9" i="1"/>
  <c r="U8" i="1"/>
  <c r="T8" i="1"/>
  <c r="E8" i="1"/>
  <c r="D8" i="1"/>
  <c r="C8" i="1"/>
  <c r="U7" i="1"/>
  <c r="T7" i="1"/>
  <c r="E7" i="1"/>
  <c r="D7" i="1"/>
  <c r="C7" i="1"/>
  <c r="U6" i="1"/>
  <c r="T6" i="1"/>
  <c r="E6" i="1"/>
  <c r="D6" i="1"/>
  <c r="C6" i="1"/>
  <c r="U5" i="1"/>
  <c r="T5" i="1"/>
  <c r="E5" i="1"/>
  <c r="D5" i="1"/>
  <c r="C5" i="1"/>
  <c r="U4" i="1"/>
  <c r="T4" i="1"/>
  <c r="E4" i="1"/>
  <c r="D4" i="1"/>
  <c r="C4" i="1"/>
  <c r="U3" i="1"/>
  <c r="T3" i="1"/>
  <c r="E3" i="1"/>
  <c r="D3" i="1"/>
  <c r="C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Grecman, Petr 2 (SB)</author>
  </authors>
  <commentList>
    <comment ref="C2" authorId="0" shapeId="0" xr:uid="{981ABEED-81A7-46F3-90DD-FE27FB27B57D}">
      <text>
        <r>
          <rPr>
            <b/>
            <sz val="9"/>
            <color indexed="81"/>
            <rFont val="Tahoma"/>
            <family val="2"/>
            <charset val="238"/>
          </rPr>
          <t>Grecman, Petr 2 (SB):</t>
        </r>
        <r>
          <rPr>
            <sz val="9"/>
            <color indexed="81"/>
            <rFont val="Tahoma"/>
            <family val="2"/>
            <charset val="238"/>
          </rPr>
          <t xml:space="preserve">
Z tohoto sloupce se počítá počet registrovaných střelců!
</t>
        </r>
      </text>
    </comment>
  </commentList>
</comments>
</file>

<file path=xl/sharedStrings.xml><?xml version="1.0" encoding="utf-8"?>
<sst xmlns="http://schemas.openxmlformats.org/spreadsheetml/2006/main" count="55" uniqueCount="38">
  <si>
    <t>ZLATÝ ŠÍP REJVÍZ 2025</t>
  </si>
  <si>
    <t>Start číslo</t>
  </si>
  <si>
    <t>Příjmení a jméno</t>
  </si>
  <si>
    <t>Přezdívka</t>
  </si>
  <si>
    <t>Kategorie</t>
  </si>
  <si>
    <t>20 m</t>
  </si>
  <si>
    <t>rychlostřelba</t>
  </si>
  <si>
    <t>pohyblivý terč</t>
  </si>
  <si>
    <t>sniper</t>
  </si>
  <si>
    <t>vlci</t>
  </si>
  <si>
    <t>kola</t>
  </si>
  <si>
    <t>soustřel</t>
  </si>
  <si>
    <t>bojový ústup</t>
  </si>
  <si>
    <t>kombinace</t>
  </si>
  <si>
    <t xml:space="preserve"> královský ústup</t>
  </si>
  <si>
    <t>50 m</t>
  </si>
  <si>
    <t>splašené koule</t>
  </si>
  <si>
    <t>mini 3D</t>
  </si>
  <si>
    <t>skorokrychle daleká</t>
  </si>
  <si>
    <t>celkový počet bodů</t>
  </si>
  <si>
    <t>celkový vítěz</t>
  </si>
  <si>
    <t xml:space="preserve"> Mladší děti 1</t>
  </si>
  <si>
    <t xml:space="preserve"> Mladší děti 2</t>
  </si>
  <si>
    <t xml:space="preserve"> Mladší děti 3</t>
  </si>
  <si>
    <t>Muži 1</t>
  </si>
  <si>
    <t>Muži 2</t>
  </si>
  <si>
    <t>Muži 3</t>
  </si>
  <si>
    <t>Ženy 1</t>
  </si>
  <si>
    <t>Ženy 2</t>
  </si>
  <si>
    <t>Ženy 3</t>
  </si>
  <si>
    <t>Děti 1</t>
  </si>
  <si>
    <t>Děti 2</t>
  </si>
  <si>
    <t>Děti 3</t>
  </si>
  <si>
    <t>Dorost 1</t>
  </si>
  <si>
    <t>Dorost 2</t>
  </si>
  <si>
    <t>Dorost 3</t>
  </si>
  <si>
    <t>Celkový vítěz</t>
  </si>
  <si>
    <t>Vítěz disciplíny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</si>
</sst>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</fonts>
  <fills count="2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gray0625">
        <bgColor theme="2"/>
      </patternFill>
    </fill>
    <fill>
      <patternFill patternType="solid">
        <fgColor rgb="FFFFFF99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gray0625">
        <bgColor theme="3" tint="-0.249977111117893"/>
      </patternFill>
    </fill>
    <fill>
      <patternFill patternType="solid">
        <fgColor rgb="FFFCF600"/>
        <bgColor indexed="64"/>
      </patternFill>
    </fill>
    <fill>
      <patternFill patternType="solid">
        <fgColor rgb="FFFFFFD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EE44BD"/>
        <bgColor indexed="64"/>
      </patternFill>
    </fill>
    <fill>
      <patternFill patternType="gray0625">
        <bgColor theme="4"/>
      </patternFill>
    </fill>
    <fill>
      <patternFill patternType="gray0625">
        <bgColor rgb="FFFFFF00"/>
      </patternFill>
    </fill>
    <fill>
      <patternFill patternType="gray0625">
        <bgColor theme="3" tint="0.79998168889431442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4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textRotation="90" wrapText="1"/>
    </xf>
    <xf numFmtId="0" fontId="3" fillId="3" borderId="1" xfId="0" applyFont="1" applyFill="1" applyBorder="1" applyAlignment="1">
      <alignment horizontal="center" vertical="center" textRotation="90" wrapText="1"/>
    </xf>
    <xf numFmtId="0" fontId="3" fillId="0" borderId="0" xfId="0" applyFont="1" applyAlignment="1">
      <alignment horizontal="center" vertical="center" textRotation="90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0" xfId="0" applyAlignment="1">
      <alignment horizontal="right"/>
    </xf>
    <xf numFmtId="0" fontId="0" fillId="0" borderId="1" xfId="0" applyBorder="1" applyAlignment="1">
      <alignment horizontal="right"/>
    </xf>
    <xf numFmtId="0" fontId="3" fillId="2" borderId="2" xfId="0" applyFont="1" applyFill="1" applyBorder="1" applyAlignment="1">
      <alignment horizontal="center" vertical="center" wrapText="1"/>
    </xf>
    <xf numFmtId="0" fontId="3" fillId="4" borderId="0" xfId="0" applyFont="1" applyFill="1"/>
    <xf numFmtId="0" fontId="3" fillId="5" borderId="1" xfId="0" applyFont="1" applyFill="1" applyBorder="1" applyAlignment="1">
      <alignment horizontal="center" vertical="center" wrapText="1"/>
    </xf>
    <xf numFmtId="0" fontId="3" fillId="4" borderId="1" xfId="0" applyFont="1" applyFill="1" applyBorder="1"/>
    <xf numFmtId="0" fontId="3" fillId="6" borderId="2" xfId="0" applyFont="1" applyFill="1" applyBorder="1" applyAlignment="1">
      <alignment horizontal="center" vertical="center" wrapText="1"/>
    </xf>
    <xf numFmtId="0" fontId="3" fillId="4" borderId="2" xfId="0" applyFont="1" applyFill="1" applyBorder="1"/>
    <xf numFmtId="0" fontId="3" fillId="7" borderId="2" xfId="0" applyFont="1" applyFill="1" applyBorder="1" applyAlignment="1">
      <alignment horizontal="center" vertical="center" wrapText="1"/>
    </xf>
    <xf numFmtId="0" fontId="0" fillId="8" borderId="1" xfId="0" applyFill="1" applyBorder="1" applyAlignment="1">
      <alignment horizontal="center"/>
    </xf>
    <xf numFmtId="0" fontId="0" fillId="0" borderId="3" xfId="0" applyBorder="1"/>
    <xf numFmtId="0" fontId="3" fillId="9" borderId="2" xfId="0" applyFont="1" applyFill="1" applyBorder="1" applyAlignment="1">
      <alignment horizontal="center" vertical="center" wrapText="1"/>
    </xf>
    <xf numFmtId="0" fontId="3" fillId="10" borderId="2" xfId="0" applyFont="1" applyFill="1" applyBorder="1" applyAlignment="1">
      <alignment horizontal="center" vertical="center" wrapText="1"/>
    </xf>
    <xf numFmtId="0" fontId="3" fillId="11" borderId="2" xfId="0" applyFont="1" applyFill="1" applyBorder="1" applyAlignment="1">
      <alignment horizontal="center" vertical="center" wrapText="1"/>
    </xf>
    <xf numFmtId="0" fontId="3" fillId="12" borderId="2" xfId="0" applyFont="1" applyFill="1" applyBorder="1" applyAlignment="1">
      <alignment horizontal="center" vertical="center" wrapText="1"/>
    </xf>
    <xf numFmtId="0" fontId="3" fillId="13" borderId="2" xfId="0" applyFont="1" applyFill="1" applyBorder="1" applyAlignment="1">
      <alignment horizontal="center" vertical="center" wrapText="1"/>
    </xf>
    <xf numFmtId="0" fontId="3" fillId="14" borderId="2" xfId="0" applyFont="1" applyFill="1" applyBorder="1" applyAlignment="1">
      <alignment horizontal="center" vertical="center" wrapText="1"/>
    </xf>
    <xf numFmtId="0" fontId="3" fillId="15" borderId="2" xfId="0" applyFont="1" applyFill="1" applyBorder="1" applyAlignment="1">
      <alignment horizontal="center" vertical="center" wrapText="1"/>
    </xf>
    <xf numFmtId="0" fontId="3" fillId="16" borderId="2" xfId="0" applyFont="1" applyFill="1" applyBorder="1" applyAlignment="1">
      <alignment horizontal="center" vertical="center" wrapText="1"/>
    </xf>
    <xf numFmtId="0" fontId="1" fillId="17" borderId="1" xfId="0" applyFont="1" applyFill="1" applyBorder="1"/>
    <xf numFmtId="0" fontId="3" fillId="18" borderId="2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19" borderId="2" xfId="0" applyFont="1" applyFill="1" applyBorder="1" applyAlignment="1">
      <alignment horizontal="center" vertical="center" wrapText="1"/>
    </xf>
    <xf numFmtId="0" fontId="3" fillId="20" borderId="2" xfId="0" applyFont="1" applyFill="1" applyBorder="1" applyAlignment="1">
      <alignment horizontal="center" vertical="center" wrapText="1"/>
    </xf>
    <xf numFmtId="0" fontId="2" fillId="0" borderId="1" xfId="0" applyFont="1" applyBorder="1"/>
    <xf numFmtId="0" fontId="3" fillId="21" borderId="2" xfId="0" applyFont="1" applyFill="1" applyBorder="1" applyAlignment="1">
      <alignment horizontal="center" vertical="center" wrapText="1"/>
    </xf>
    <xf numFmtId="0" fontId="3" fillId="15" borderId="1" xfId="0" applyFont="1" applyFill="1" applyBorder="1" applyAlignment="1">
      <alignment horizontal="center" vertical="center" wrapText="1"/>
    </xf>
    <xf numFmtId="0" fontId="0" fillId="8" borderId="0" xfId="0" applyFill="1" applyAlignment="1">
      <alignment horizontal="center"/>
    </xf>
    <xf numFmtId="0" fontId="0" fillId="0" borderId="3" xfId="0" applyBorder="1" applyAlignment="1">
      <alignment horizontal="right"/>
    </xf>
    <xf numFmtId="0" fontId="3" fillId="20" borderId="1" xfId="0" applyFont="1" applyFill="1" applyBorder="1" applyAlignment="1">
      <alignment horizontal="center" vertical="center" wrapText="1"/>
    </xf>
    <xf numFmtId="0" fontId="3" fillId="22" borderId="1" xfId="0" applyFont="1" applyFill="1" applyBorder="1"/>
    <xf numFmtId="0" fontId="3" fillId="14" borderId="1" xfId="0" applyFont="1" applyFill="1" applyBorder="1" applyAlignment="1">
      <alignment horizontal="center" vertical="center" wrapText="1"/>
    </xf>
    <xf numFmtId="0" fontId="3" fillId="23" borderId="1" xfId="0" applyFont="1" applyFill="1" applyBorder="1"/>
    <xf numFmtId="0" fontId="3" fillId="11" borderId="1" xfId="0" applyFont="1" applyFill="1" applyBorder="1" applyAlignment="1">
      <alignment horizontal="center" vertical="center" wrapText="1"/>
    </xf>
    <xf numFmtId="0" fontId="3" fillId="16" borderId="1" xfId="0" applyFont="1" applyFill="1" applyBorder="1" applyAlignment="1">
      <alignment horizontal="center" vertical="center" wrapText="1"/>
    </xf>
    <xf numFmtId="0" fontId="3" fillId="12" borderId="1" xfId="0" applyFont="1" applyFill="1" applyBorder="1" applyAlignment="1">
      <alignment horizontal="center" vertical="center" wrapText="1"/>
    </xf>
    <xf numFmtId="0" fontId="3" fillId="24" borderId="1" xfId="0" applyFont="1" applyFill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MOJE%20DATA\Zlaty_sip\2025\Vysledky\Zlaty_sip_2025_vysledky.xlsx" TargetMode="External"/><Relationship Id="rId1" Type="http://schemas.openxmlformats.org/officeDocument/2006/relationships/externalLinkPath" Target="Zlaty_sip_2025_vysledk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ezenčka"/>
      <sheetName val="Výsledky"/>
      <sheetName val="ADMIN"/>
      <sheetName val="vyhodnocení"/>
      <sheetName val="ubytování chata"/>
      <sheetName val=" Kombat - lístečky"/>
    </sheetNames>
    <sheetDataSet>
      <sheetData sheetId="0">
        <row r="5">
          <cell r="B5" t="str">
            <v>Halamíčková Melinka</v>
          </cell>
          <cell r="D5" t="str">
            <v>Dorost</v>
          </cell>
        </row>
        <row r="6">
          <cell r="B6" t="str">
            <v>Jilemnická Dianka</v>
          </cell>
          <cell r="C6" t="str">
            <v>DiDi</v>
          </cell>
          <cell r="D6" t="str">
            <v>Děti</v>
          </cell>
        </row>
        <row r="7">
          <cell r="B7" t="str">
            <v>Josefina Poledníková</v>
          </cell>
          <cell r="D7" t="str">
            <v>Děti</v>
          </cell>
        </row>
        <row r="8">
          <cell r="B8" t="str">
            <v>Petr Čížek</v>
          </cell>
          <cell r="D8" t="str">
            <v>Muži</v>
          </cell>
        </row>
        <row r="9">
          <cell r="B9" t="str">
            <v>Hana Valentova</v>
          </cell>
          <cell r="D9" t="str">
            <v>Ženy</v>
          </cell>
        </row>
        <row r="10">
          <cell r="B10" t="str">
            <v>Honza Valenta</v>
          </cell>
          <cell r="D10" t="str">
            <v>Muži</v>
          </cell>
        </row>
        <row r="11">
          <cell r="B11" t="str">
            <v>Stanislav Rataj</v>
          </cell>
          <cell r="C11" t="str">
            <v>Lucínek</v>
          </cell>
          <cell r="D11" t="str">
            <v>Muži</v>
          </cell>
        </row>
        <row r="12">
          <cell r="B12" t="str">
            <v>Dominik Rataj</v>
          </cell>
          <cell r="D12" t="str">
            <v>Dorost</v>
          </cell>
        </row>
        <row r="13">
          <cell r="B13" t="str">
            <v>Alena Harbáčková</v>
          </cell>
          <cell r="D13" t="str">
            <v>Dorost</v>
          </cell>
        </row>
        <row r="14">
          <cell r="B14" t="str">
            <v>Alena Ratajová</v>
          </cell>
          <cell r="C14" t="str">
            <v>Ali</v>
          </cell>
          <cell r="D14" t="str">
            <v>Ženy</v>
          </cell>
        </row>
        <row r="15">
          <cell r="B15" t="str">
            <v>Vojta Rataj</v>
          </cell>
          <cell r="D15" t="str">
            <v>mladší děti</v>
          </cell>
        </row>
        <row r="16">
          <cell r="B16" t="str">
            <v>Jozef Smizansky</v>
          </cell>
          <cell r="D16" t="str">
            <v>Muži</v>
          </cell>
        </row>
        <row r="17">
          <cell r="B17" t="str">
            <v>Daniela Smizanska</v>
          </cell>
          <cell r="D17" t="str">
            <v>Ženy</v>
          </cell>
        </row>
        <row r="18">
          <cell r="B18" t="str">
            <v>Tomáš Balcer</v>
          </cell>
          <cell r="D18" t="str">
            <v>Muži</v>
          </cell>
        </row>
        <row r="19">
          <cell r="B19" t="str">
            <v>Martin Balcer</v>
          </cell>
          <cell r="D19" t="str">
            <v>Muži</v>
          </cell>
        </row>
        <row r="20">
          <cell r="B20" t="str">
            <v>Petr Holub</v>
          </cell>
          <cell r="D20" t="str">
            <v>Muži</v>
          </cell>
        </row>
        <row r="21">
          <cell r="B21" t="str">
            <v>Karolína Lea Holubová</v>
          </cell>
          <cell r="D21" t="str">
            <v>Ženy</v>
          </cell>
        </row>
        <row r="22">
          <cell r="B22" t="str">
            <v>Jana Rychtaříková</v>
          </cell>
          <cell r="D22" t="str">
            <v>Ženy</v>
          </cell>
        </row>
        <row r="23">
          <cell r="B23" t="str">
            <v>Pavel Krejčík</v>
          </cell>
          <cell r="C23" t="str">
            <v>Síťák</v>
          </cell>
          <cell r="D23" t="str">
            <v>Muži</v>
          </cell>
        </row>
        <row r="24">
          <cell r="B24" t="str">
            <v>Michaela Vaňková</v>
          </cell>
          <cell r="D24" t="str">
            <v>Ženy</v>
          </cell>
        </row>
        <row r="25">
          <cell r="B25" t="str">
            <v>Andrea Barbora Vaňková</v>
          </cell>
          <cell r="D25" t="str">
            <v>Ženy</v>
          </cell>
        </row>
        <row r="26">
          <cell r="B26" t="str">
            <v>Matouš Šizling</v>
          </cell>
          <cell r="D26" t="str">
            <v>Muži</v>
          </cell>
        </row>
        <row r="27">
          <cell r="B27" t="str">
            <v>Eliška Vochozková</v>
          </cell>
          <cell r="C27" t="str">
            <v>Elíša</v>
          </cell>
          <cell r="D27" t="str">
            <v>Ženy</v>
          </cell>
        </row>
        <row r="28">
          <cell r="B28" t="str">
            <v>Jakub Vochozka</v>
          </cell>
          <cell r="C28" t="str">
            <v>Kokosák</v>
          </cell>
          <cell r="D28" t="str">
            <v>Muži</v>
          </cell>
        </row>
        <row r="29">
          <cell r="B29" t="str">
            <v>Hana Schwarzová</v>
          </cell>
          <cell r="D29" t="str">
            <v>Dorost</v>
          </cell>
        </row>
        <row r="30">
          <cell r="B30" t="str">
            <v>Pavel Pěnkava</v>
          </cell>
          <cell r="C30" t="str">
            <v>Pinky</v>
          </cell>
          <cell r="D30" t="str">
            <v>Muži</v>
          </cell>
        </row>
        <row r="31">
          <cell r="B31" t="str">
            <v>Karolína Pěnkavová</v>
          </cell>
          <cell r="C31" t="str">
            <v>Kája</v>
          </cell>
          <cell r="D31" t="str">
            <v>mladší děti</v>
          </cell>
        </row>
        <row r="32">
          <cell r="B32" t="str">
            <v>Pavel Zavadil</v>
          </cell>
          <cell r="D32" t="str">
            <v>Muži</v>
          </cell>
        </row>
        <row r="33">
          <cell r="B33" t="str">
            <v>Pavlína Zavadilová</v>
          </cell>
          <cell r="D33" t="str">
            <v>Ženy</v>
          </cell>
        </row>
        <row r="34">
          <cell r="B34" t="str">
            <v>Petr Zavadil</v>
          </cell>
          <cell r="D34" t="str">
            <v>Muži</v>
          </cell>
        </row>
        <row r="35">
          <cell r="B35" t="str">
            <v>Petra Zavadilová</v>
          </cell>
          <cell r="D35" t="str">
            <v>Ženy</v>
          </cell>
        </row>
        <row r="36">
          <cell r="B36" t="str">
            <v>Alice Hadáčková</v>
          </cell>
          <cell r="C36" t="str">
            <v>Alice H</v>
          </cell>
          <cell r="D36" t="str">
            <v>Ženy</v>
          </cell>
        </row>
        <row r="37">
          <cell r="B37" t="str">
            <v>Jan Dudycha</v>
          </cell>
          <cell r="C37" t="str">
            <v>Wahinkpe</v>
          </cell>
          <cell r="D37" t="str">
            <v>Muži</v>
          </cell>
        </row>
        <row r="38">
          <cell r="B38" t="str">
            <v>Jindřich Pospíšil</v>
          </cell>
          <cell r="C38" t="str">
            <v>INILA</v>
          </cell>
          <cell r="D38" t="str">
            <v>Muži</v>
          </cell>
        </row>
        <row r="39">
          <cell r="B39" t="str">
            <v>Martina Pospíšilová</v>
          </cell>
          <cell r="C39" t="str">
            <v>Yuhawin</v>
          </cell>
          <cell r="D39" t="str">
            <v>Ženy</v>
          </cell>
        </row>
        <row r="40">
          <cell r="B40" t="str">
            <v>Miroslav Němec</v>
          </cell>
          <cell r="C40" t="str">
            <v>mirina</v>
          </cell>
          <cell r="D40" t="str">
            <v>Muži</v>
          </cell>
        </row>
        <row r="41">
          <cell r="B41" t="str">
            <v>Matěj Kosař</v>
          </cell>
          <cell r="D41" t="str">
            <v>Muži</v>
          </cell>
        </row>
        <row r="42">
          <cell r="B42" t="str">
            <v>Karel Charšků</v>
          </cell>
          <cell r="C42" t="str">
            <v>Kain</v>
          </cell>
          <cell r="D42" t="str">
            <v>Muži</v>
          </cell>
        </row>
        <row r="43">
          <cell r="B43" t="str">
            <v>Berenika Charšků</v>
          </cell>
          <cell r="C43" t="str">
            <v>Berča</v>
          </cell>
          <cell r="D43" t="str">
            <v>Dorost</v>
          </cell>
        </row>
        <row r="44">
          <cell r="B44" t="str">
            <v>Markéta Charšků</v>
          </cell>
          <cell r="C44" t="str">
            <v>Maky</v>
          </cell>
          <cell r="D44" t="str">
            <v>Děti</v>
          </cell>
        </row>
        <row r="45">
          <cell r="B45" t="str">
            <v>Petr Gala</v>
          </cell>
          <cell r="C45" t="str">
            <v>P.P.</v>
          </cell>
          <cell r="D45" t="str">
            <v>Muži</v>
          </cell>
        </row>
        <row r="46">
          <cell r="B46" t="str">
            <v>Martin Kulík</v>
          </cell>
          <cell r="C46" t="str">
            <v>Kulda</v>
          </cell>
          <cell r="D46" t="str">
            <v>Muži</v>
          </cell>
        </row>
        <row r="47">
          <cell r="B47" t="str">
            <v>Kateřina Kulíková</v>
          </cell>
          <cell r="C47" t="str">
            <v>Kačka</v>
          </cell>
          <cell r="D47" t="str">
            <v>Děti</v>
          </cell>
        </row>
        <row r="48">
          <cell r="B48" t="str">
            <v>Ondřej Venc</v>
          </cell>
          <cell r="D48" t="str">
            <v>Muži</v>
          </cell>
        </row>
        <row r="49">
          <cell r="B49" t="str">
            <v>Veronika Vencová</v>
          </cell>
          <cell r="D49" t="str">
            <v>Dorost</v>
          </cell>
        </row>
        <row r="50">
          <cell r="B50" t="str">
            <v>Vendelín Venc</v>
          </cell>
          <cell r="D50" t="str">
            <v>Děti</v>
          </cell>
        </row>
        <row r="51">
          <cell r="B51" t="str">
            <v>Nikola Palupčík</v>
          </cell>
          <cell r="D51" t="str">
            <v>Muži</v>
          </cell>
        </row>
        <row r="52">
          <cell r="B52" t="str">
            <v>Jan Mazánek</v>
          </cell>
          <cell r="C52" t="str">
            <v>Honza</v>
          </cell>
          <cell r="D52" t="str">
            <v>Muži</v>
          </cell>
        </row>
        <row r="53">
          <cell r="B53" t="str">
            <v>Lenka Břenková</v>
          </cell>
          <cell r="C53" t="str">
            <v>Lenka</v>
          </cell>
          <cell r="D53" t="str">
            <v>Ženy</v>
          </cell>
        </row>
        <row r="54">
          <cell r="B54" t="str">
            <v>Petr Pospíšil</v>
          </cell>
          <cell r="D54" t="str">
            <v>Muži</v>
          </cell>
        </row>
        <row r="55">
          <cell r="B55" t="str">
            <v>Ladislav Kácha</v>
          </cell>
          <cell r="D55" t="str">
            <v>Muži</v>
          </cell>
        </row>
        <row r="56">
          <cell r="B56" t="str">
            <v>Radek Kroča</v>
          </cell>
          <cell r="C56" t="str">
            <v>Raďas</v>
          </cell>
          <cell r="D56" t="str">
            <v>Muži</v>
          </cell>
        </row>
        <row r="57">
          <cell r="B57" t="str">
            <v>Věra Kročová</v>
          </cell>
          <cell r="C57" t="str">
            <v>Věruška</v>
          </cell>
          <cell r="D57" t="str">
            <v>Ženy</v>
          </cell>
        </row>
        <row r="58">
          <cell r="B58" t="str">
            <v>Lukáš Drtil</v>
          </cell>
          <cell r="D58" t="str">
            <v>Muži</v>
          </cell>
        </row>
        <row r="59">
          <cell r="B59" t="str">
            <v>Ivan Olšovec</v>
          </cell>
          <cell r="D59" t="str">
            <v>Muži</v>
          </cell>
        </row>
        <row r="60">
          <cell r="B60" t="str">
            <v>Nina Olšovcová</v>
          </cell>
          <cell r="D60" t="str">
            <v>Ženy</v>
          </cell>
        </row>
        <row r="61">
          <cell r="B61" t="str">
            <v>Pavel Pavlát</v>
          </cell>
          <cell r="C61" t="str">
            <v>Medvědář</v>
          </cell>
          <cell r="D61" t="str">
            <v>Muži</v>
          </cell>
        </row>
        <row r="62">
          <cell r="B62" t="str">
            <v>Markéta Pavlátová</v>
          </cell>
          <cell r="C62" t="str">
            <v>Marky</v>
          </cell>
          <cell r="D62" t="str">
            <v>Ženy</v>
          </cell>
        </row>
        <row r="63">
          <cell r="B63" t="str">
            <v>Eva Koutecká</v>
          </cell>
          <cell r="D63" t="str">
            <v>Ženy</v>
          </cell>
        </row>
        <row r="64">
          <cell r="B64" t="str">
            <v>Martin Frélich</v>
          </cell>
          <cell r="C64" t="str">
            <v>Kibe</v>
          </cell>
          <cell r="D64" t="str">
            <v>Muži</v>
          </cell>
        </row>
        <row r="65">
          <cell r="B65" t="str">
            <v>Rafał Stempski</v>
          </cell>
          <cell r="D65" t="str">
            <v>Muži</v>
          </cell>
        </row>
        <row r="66">
          <cell r="B66" t="str">
            <v>Magdalena Iwanina</v>
          </cell>
          <cell r="D66" t="str">
            <v>Ženy</v>
          </cell>
        </row>
        <row r="67">
          <cell r="B67" t="str">
            <v>Wojciech Hnatkiewicz</v>
          </cell>
          <cell r="D67" t="str">
            <v>Muži</v>
          </cell>
        </row>
        <row r="68">
          <cell r="B68" t="str">
            <v>Patrik Král</v>
          </cell>
          <cell r="C68" t="str">
            <v>Ajuta</v>
          </cell>
          <cell r="D68" t="str">
            <v>Muži</v>
          </cell>
        </row>
        <row r="69">
          <cell r="B69" t="str">
            <v>Kateřina Bubnová</v>
          </cell>
          <cell r="D69" t="str">
            <v>Ženy</v>
          </cell>
        </row>
        <row r="70">
          <cell r="B70" t="str">
            <v>Daniel Lev</v>
          </cell>
          <cell r="D70" t="str">
            <v>Muži</v>
          </cell>
        </row>
        <row r="71">
          <cell r="B71" t="str">
            <v>Miroslav Klaška</v>
          </cell>
          <cell r="D71" t="str">
            <v>Muži</v>
          </cell>
        </row>
        <row r="72">
          <cell r="B72" t="str">
            <v>Miroslav Pěnkava</v>
          </cell>
          <cell r="D72" t="str">
            <v>mladší děti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702B16-0D6B-4179-AE16-5A2E6C81EAF0}">
  <dimension ref="B1:X70"/>
  <sheetViews>
    <sheetView tabSelected="1" workbookViewId="0">
      <selection activeCell="Z2" sqref="Z2"/>
    </sheetView>
  </sheetViews>
  <sheetFormatPr defaultRowHeight="15" x14ac:dyDescent="0.25"/>
  <cols>
    <col min="1" max="1" width="5.42578125" customWidth="1"/>
    <col min="2" max="2" width="15.5703125" customWidth="1"/>
    <col min="3" max="3" width="23.140625" bestFit="1" customWidth="1"/>
    <col min="4" max="4" width="10" bestFit="1" customWidth="1"/>
    <col min="5" max="5" width="10.7109375" bestFit="1" customWidth="1"/>
    <col min="6" max="6" width="11.140625" customWidth="1"/>
    <col min="23" max="23" width="14.28515625" bestFit="1" customWidth="1"/>
  </cols>
  <sheetData>
    <row r="1" spans="2:24" ht="23.25" x14ac:dyDescent="0.25">
      <c r="B1" s="1" t="s">
        <v>0</v>
      </c>
      <c r="F1" s="2">
        <v>1</v>
      </c>
      <c r="G1" s="2">
        <v>2</v>
      </c>
      <c r="H1" s="2">
        <v>3</v>
      </c>
      <c r="I1" s="2">
        <v>4</v>
      </c>
      <c r="J1" s="2">
        <v>5</v>
      </c>
      <c r="K1" s="2">
        <v>6</v>
      </c>
      <c r="L1" s="2">
        <v>7</v>
      </c>
      <c r="M1" s="2">
        <v>8</v>
      </c>
      <c r="N1" s="2">
        <v>9</v>
      </c>
      <c r="O1" s="2">
        <v>10</v>
      </c>
      <c r="P1" s="2">
        <v>11</v>
      </c>
      <c r="Q1" s="2">
        <v>12</v>
      </c>
      <c r="R1" s="2">
        <v>13</v>
      </c>
      <c r="S1" s="2">
        <v>14</v>
      </c>
    </row>
    <row r="2" spans="2:24" ht="114.75" customHeight="1" x14ac:dyDescent="0.25">
      <c r="B2" s="3" t="s">
        <v>1</v>
      </c>
      <c r="C2" s="3" t="s">
        <v>2</v>
      </c>
      <c r="D2" s="3" t="s">
        <v>3</v>
      </c>
      <c r="E2" s="3" t="s">
        <v>4</v>
      </c>
      <c r="F2" s="4" t="s">
        <v>5</v>
      </c>
      <c r="G2" s="4" t="s">
        <v>6</v>
      </c>
      <c r="H2" s="4" t="s">
        <v>7</v>
      </c>
      <c r="I2" s="4" t="s">
        <v>8</v>
      </c>
      <c r="J2" s="4" t="s">
        <v>9</v>
      </c>
      <c r="K2" s="4" t="s">
        <v>10</v>
      </c>
      <c r="L2" s="4" t="s">
        <v>11</v>
      </c>
      <c r="M2" s="4" t="s">
        <v>12</v>
      </c>
      <c r="N2" s="4" t="s">
        <v>13</v>
      </c>
      <c r="O2" s="4" t="s">
        <v>14</v>
      </c>
      <c r="P2" s="4" t="s">
        <v>15</v>
      </c>
      <c r="Q2" s="4" t="s">
        <v>16</v>
      </c>
      <c r="R2" s="4" t="s">
        <v>17</v>
      </c>
      <c r="S2" s="4" t="s">
        <v>18</v>
      </c>
      <c r="T2" s="5" t="s">
        <v>19</v>
      </c>
      <c r="U2" s="5" t="s">
        <v>20</v>
      </c>
      <c r="W2" s="6"/>
      <c r="X2" s="6"/>
    </row>
    <row r="3" spans="2:24" x14ac:dyDescent="0.25">
      <c r="B3" s="7">
        <v>1</v>
      </c>
      <c r="C3" s="8" t="str">
        <f>[1]Prezenčka!B5</f>
        <v>Halamíčková Melinka</v>
      </c>
      <c r="D3" s="8">
        <f>[1]Prezenčka!C5</f>
        <v>0</v>
      </c>
      <c r="E3" s="8" t="str">
        <f>[1]Prezenčka!D5</f>
        <v>Dorost</v>
      </c>
      <c r="F3" s="9">
        <v>42</v>
      </c>
      <c r="G3" s="9">
        <v>75</v>
      </c>
      <c r="H3" s="9">
        <v>18</v>
      </c>
      <c r="I3" s="10">
        <v>-10</v>
      </c>
      <c r="J3" s="10">
        <v>27</v>
      </c>
      <c r="K3" s="9">
        <v>32</v>
      </c>
      <c r="L3" s="9">
        <v>82</v>
      </c>
      <c r="M3" s="9">
        <v>14</v>
      </c>
      <c r="N3" s="9">
        <v>42</v>
      </c>
      <c r="O3" s="10">
        <v>60</v>
      </c>
      <c r="P3" s="9">
        <v>0</v>
      </c>
      <c r="Q3" s="9">
        <v>0</v>
      </c>
      <c r="R3" s="9">
        <v>38</v>
      </c>
      <c r="S3" s="9">
        <v>12</v>
      </c>
      <c r="T3" s="11">
        <f>SUM(F3:S3)</f>
        <v>432</v>
      </c>
      <c r="U3" s="12">
        <f>SUM(F3:S3)</f>
        <v>432</v>
      </c>
    </row>
    <row r="4" spans="2:24" x14ac:dyDescent="0.25">
      <c r="B4" s="7">
        <v>2</v>
      </c>
      <c r="C4" s="8" t="str">
        <f>[1]Prezenčka!B6</f>
        <v>Jilemnická Dianka</v>
      </c>
      <c r="D4" s="8" t="str">
        <f>[1]Prezenčka!C6</f>
        <v>DiDi</v>
      </c>
      <c r="E4" s="8" t="str">
        <f>[1]Prezenčka!D6</f>
        <v>Děti</v>
      </c>
      <c r="F4" s="10">
        <v>41</v>
      </c>
      <c r="G4" s="10">
        <v>57</v>
      </c>
      <c r="H4" s="10">
        <v>0</v>
      </c>
      <c r="I4" s="10">
        <v>0</v>
      </c>
      <c r="J4" s="9">
        <v>81</v>
      </c>
      <c r="K4" s="10">
        <v>48</v>
      </c>
      <c r="L4" s="10">
        <v>62</v>
      </c>
      <c r="M4" s="10">
        <v>26</v>
      </c>
      <c r="N4" s="10">
        <v>30</v>
      </c>
      <c r="O4" s="9">
        <v>50</v>
      </c>
      <c r="P4" s="10">
        <v>47</v>
      </c>
      <c r="Q4" s="10">
        <v>14</v>
      </c>
      <c r="R4" s="8">
        <v>78</v>
      </c>
      <c r="S4" s="8">
        <v>8</v>
      </c>
      <c r="T4" s="13">
        <f>SUM(F4:S4)</f>
        <v>542</v>
      </c>
      <c r="U4" s="14">
        <f>SUM(F4:S4)</f>
        <v>542</v>
      </c>
      <c r="W4" s="15" t="s">
        <v>21</v>
      </c>
    </row>
    <row r="5" spans="2:24" x14ac:dyDescent="0.25">
      <c r="B5" s="7">
        <v>3</v>
      </c>
      <c r="C5" s="8" t="str">
        <f>[1]Prezenčka!B7</f>
        <v>Josefina Poledníková</v>
      </c>
      <c r="D5" s="8">
        <f>[1]Prezenčka!C7</f>
        <v>0</v>
      </c>
      <c r="E5" s="8" t="str">
        <f>[1]Prezenčka!D7</f>
        <v>Děti</v>
      </c>
      <c r="F5" s="8">
        <v>0</v>
      </c>
      <c r="G5" s="8">
        <v>18</v>
      </c>
      <c r="H5" s="8">
        <v>6</v>
      </c>
      <c r="I5">
        <v>0</v>
      </c>
      <c r="J5" s="8">
        <v>0</v>
      </c>
      <c r="K5" s="8">
        <v>0</v>
      </c>
      <c r="L5" s="8">
        <v>0</v>
      </c>
      <c r="M5" s="8">
        <v>0</v>
      </c>
      <c r="N5" s="8">
        <v>30</v>
      </c>
      <c r="O5" s="8">
        <v>0</v>
      </c>
      <c r="P5" s="8">
        <v>0</v>
      </c>
      <c r="Q5" s="8">
        <v>0</v>
      </c>
      <c r="R5" s="8">
        <v>8</v>
      </c>
      <c r="S5" s="8">
        <v>8</v>
      </c>
      <c r="T5" s="16">
        <f>SUM(F5:S5)</f>
        <v>70</v>
      </c>
      <c r="U5" s="14">
        <f>SUM(F5:S5)</f>
        <v>70</v>
      </c>
      <c r="W5" s="17" t="s">
        <v>22</v>
      </c>
    </row>
    <row r="6" spans="2:24" x14ac:dyDescent="0.25">
      <c r="B6" s="7">
        <v>4</v>
      </c>
      <c r="C6" s="8" t="str">
        <f>[1]Prezenčka!B8</f>
        <v>Petr Čížek</v>
      </c>
      <c r="D6" s="8">
        <f>[1]Prezenčka!C8</f>
        <v>0</v>
      </c>
      <c r="E6" s="8" t="str">
        <f>[1]Prezenčka!D8</f>
        <v>Muži</v>
      </c>
      <c r="F6" s="8">
        <v>70</v>
      </c>
      <c r="G6" s="8">
        <v>93</v>
      </c>
      <c r="H6" s="18">
        <v>60</v>
      </c>
      <c r="I6" s="8">
        <v>60</v>
      </c>
      <c r="J6" s="8">
        <v>45</v>
      </c>
      <c r="K6" s="18">
        <v>140</v>
      </c>
      <c r="L6" s="8">
        <v>97</v>
      </c>
      <c r="M6" s="8">
        <v>34</v>
      </c>
      <c r="N6" s="19">
        <v>84</v>
      </c>
      <c r="O6" s="8">
        <v>110</v>
      </c>
      <c r="P6" s="8">
        <v>58</v>
      </c>
      <c r="Q6" s="8">
        <v>0</v>
      </c>
      <c r="R6" s="8">
        <v>87</v>
      </c>
      <c r="S6" s="18">
        <v>70</v>
      </c>
      <c r="T6" s="20">
        <f>SUM(F6:S6)</f>
        <v>1008</v>
      </c>
      <c r="U6" s="14">
        <f>SUM(F6:S6)</f>
        <v>1008</v>
      </c>
      <c r="W6" s="21" t="s">
        <v>23</v>
      </c>
    </row>
    <row r="7" spans="2:24" x14ac:dyDescent="0.25">
      <c r="B7" s="7">
        <v>5</v>
      </c>
      <c r="C7" s="8" t="str">
        <f>[1]Prezenčka!B9</f>
        <v>Hana Valentova</v>
      </c>
      <c r="D7" s="8">
        <f>[1]Prezenčka!C9</f>
        <v>0</v>
      </c>
      <c r="E7" s="8" t="str">
        <f>[1]Prezenčka!D9</f>
        <v>Ženy</v>
      </c>
      <c r="F7" s="10">
        <v>18</v>
      </c>
      <c r="G7" s="10">
        <v>81</v>
      </c>
      <c r="H7" s="10">
        <v>0</v>
      </c>
      <c r="I7" s="10">
        <v>0</v>
      </c>
      <c r="J7" s="10">
        <v>0</v>
      </c>
      <c r="K7" s="10">
        <v>0</v>
      </c>
      <c r="L7" s="10">
        <v>99</v>
      </c>
      <c r="M7" s="10">
        <v>22</v>
      </c>
      <c r="N7" s="10">
        <v>36</v>
      </c>
      <c r="O7" s="10">
        <v>20</v>
      </c>
      <c r="P7" s="10">
        <v>7</v>
      </c>
      <c r="Q7" s="10">
        <v>0</v>
      </c>
      <c r="R7" s="10">
        <v>56</v>
      </c>
      <c r="S7" s="10">
        <v>0</v>
      </c>
      <c r="T7" s="16">
        <f>SUM(F7:S7)</f>
        <v>339</v>
      </c>
      <c r="U7" s="14">
        <f>SUM(F7:S7)</f>
        <v>339</v>
      </c>
      <c r="W7" s="22" t="s">
        <v>24</v>
      </c>
    </row>
    <row r="8" spans="2:24" x14ac:dyDescent="0.25">
      <c r="B8" s="7">
        <v>6</v>
      </c>
      <c r="C8" s="8" t="str">
        <f>[1]Prezenčka!B10</f>
        <v>Honza Valenta</v>
      </c>
      <c r="D8" s="8">
        <f>[1]Prezenčka!C10</f>
        <v>0</v>
      </c>
      <c r="E8" s="8" t="str">
        <f>[1]Prezenčka!D10</f>
        <v>Muži</v>
      </c>
      <c r="F8" s="10">
        <v>48</v>
      </c>
      <c r="G8" s="10">
        <v>81</v>
      </c>
      <c r="H8" s="10">
        <v>24</v>
      </c>
      <c r="I8" s="10">
        <v>50</v>
      </c>
      <c r="J8" s="10">
        <v>27</v>
      </c>
      <c r="K8" s="10">
        <v>24</v>
      </c>
      <c r="L8" s="10">
        <v>0</v>
      </c>
      <c r="M8" s="10">
        <v>42</v>
      </c>
      <c r="N8" s="10">
        <v>48</v>
      </c>
      <c r="O8" s="10">
        <v>120</v>
      </c>
      <c r="P8" s="10">
        <v>45</v>
      </c>
      <c r="Q8" s="10">
        <v>0</v>
      </c>
      <c r="R8" s="8">
        <v>43</v>
      </c>
      <c r="S8" s="8">
        <v>20</v>
      </c>
      <c r="T8" s="16">
        <f>SUM(F8:S8)</f>
        <v>572</v>
      </c>
      <c r="U8" s="14">
        <f>SUM(F8:S8)</f>
        <v>572</v>
      </c>
      <c r="W8" s="20" t="s">
        <v>25</v>
      </c>
    </row>
    <row r="9" spans="2:24" x14ac:dyDescent="0.25">
      <c r="B9" s="7">
        <v>7</v>
      </c>
      <c r="C9" s="8" t="str">
        <f>[1]Prezenčka!B11</f>
        <v>Stanislav Rataj</v>
      </c>
      <c r="D9" s="8" t="str">
        <f>[1]Prezenčka!C11</f>
        <v>Lucínek</v>
      </c>
      <c r="E9" s="8" t="str">
        <f>[1]Prezenčka!D11</f>
        <v>Muži</v>
      </c>
      <c r="F9" s="9">
        <v>74</v>
      </c>
      <c r="G9" s="8">
        <v>114</v>
      </c>
      <c r="H9" s="8">
        <v>30</v>
      </c>
      <c r="I9" s="8">
        <v>75</v>
      </c>
      <c r="J9" s="8">
        <v>90</v>
      </c>
      <c r="K9" s="8">
        <v>36</v>
      </c>
      <c r="L9" s="8">
        <v>45</v>
      </c>
      <c r="M9" s="8">
        <v>50</v>
      </c>
      <c r="N9" s="8">
        <v>54</v>
      </c>
      <c r="O9" s="8">
        <v>80</v>
      </c>
      <c r="P9" s="8">
        <v>30</v>
      </c>
      <c r="Q9" s="8">
        <v>0</v>
      </c>
      <c r="R9" s="8">
        <v>69</v>
      </c>
      <c r="S9" s="8">
        <v>28</v>
      </c>
      <c r="T9" s="16">
        <f>SUM(F9:S9)</f>
        <v>775</v>
      </c>
      <c r="U9" s="14">
        <f>SUM(F9:S9)</f>
        <v>775</v>
      </c>
      <c r="W9" s="23" t="s">
        <v>26</v>
      </c>
    </row>
    <row r="10" spans="2:24" x14ac:dyDescent="0.25">
      <c r="B10" s="7">
        <v>8</v>
      </c>
      <c r="C10" s="8" t="str">
        <f>[1]Prezenčka!B12</f>
        <v>Dominik Rataj</v>
      </c>
      <c r="D10" s="8">
        <f>[1]Prezenčka!C12</f>
        <v>0</v>
      </c>
      <c r="E10" s="8" t="str">
        <f>[1]Prezenčka!D12</f>
        <v>Dorost</v>
      </c>
      <c r="F10" s="10">
        <v>23</v>
      </c>
      <c r="G10" s="10">
        <v>114</v>
      </c>
      <c r="H10" s="10">
        <v>12</v>
      </c>
      <c r="I10" s="10">
        <v>-20</v>
      </c>
      <c r="J10" s="10">
        <v>108</v>
      </c>
      <c r="K10" s="10">
        <v>44</v>
      </c>
      <c r="L10" s="10">
        <v>77</v>
      </c>
      <c r="M10" s="10">
        <v>32</v>
      </c>
      <c r="N10" s="10">
        <v>36</v>
      </c>
      <c r="O10" s="10">
        <v>30</v>
      </c>
      <c r="P10" s="10">
        <v>17</v>
      </c>
      <c r="Q10" s="10">
        <v>0</v>
      </c>
      <c r="R10" s="8">
        <v>43</v>
      </c>
      <c r="S10" s="8">
        <v>16</v>
      </c>
      <c r="T10" s="24">
        <f>SUM(F10:S10)</f>
        <v>532</v>
      </c>
      <c r="U10" s="14">
        <f>SUM(F10:S10)</f>
        <v>532</v>
      </c>
      <c r="W10" s="25" t="s">
        <v>27</v>
      </c>
    </row>
    <row r="11" spans="2:24" x14ac:dyDescent="0.25">
      <c r="B11" s="7">
        <v>9</v>
      </c>
      <c r="C11" s="8" t="str">
        <f>[1]Prezenčka!B13</f>
        <v>Alena Harbáčková</v>
      </c>
      <c r="D11" s="8">
        <f>[1]Prezenčka!C13</f>
        <v>0</v>
      </c>
      <c r="E11" s="8" t="str">
        <f>[1]Prezenčka!D13</f>
        <v>Dorost</v>
      </c>
      <c r="F11" s="8">
        <v>9</v>
      </c>
      <c r="G11" s="8">
        <v>18</v>
      </c>
      <c r="H11" s="8">
        <v>18</v>
      </c>
      <c r="I11" s="8">
        <v>40</v>
      </c>
      <c r="J11" s="8">
        <v>18</v>
      </c>
      <c r="K11" s="8">
        <v>24</v>
      </c>
      <c r="L11" s="8">
        <v>0</v>
      </c>
      <c r="M11" s="8">
        <v>20</v>
      </c>
      <c r="N11" s="8">
        <v>42</v>
      </c>
      <c r="O11" s="8">
        <v>60</v>
      </c>
      <c r="P11" s="8">
        <v>0</v>
      </c>
      <c r="Q11" s="8">
        <v>0</v>
      </c>
      <c r="R11" s="8">
        <v>15</v>
      </c>
      <c r="S11" s="8">
        <v>4</v>
      </c>
      <c r="T11" s="16">
        <f>SUM(F11:S11)</f>
        <v>268</v>
      </c>
      <c r="U11" s="14">
        <f>SUM(F11:S11)</f>
        <v>268</v>
      </c>
      <c r="W11" s="26" t="s">
        <v>28</v>
      </c>
    </row>
    <row r="12" spans="2:24" x14ac:dyDescent="0.25">
      <c r="B12" s="7">
        <v>10</v>
      </c>
      <c r="C12" s="8" t="str">
        <f>[1]Prezenčka!B14</f>
        <v>Alena Ratajová</v>
      </c>
      <c r="D12" s="8" t="str">
        <f>[1]Prezenčka!C14</f>
        <v>Ali</v>
      </c>
      <c r="E12" s="8" t="str">
        <f>[1]Prezenčka!D14</f>
        <v>Ženy</v>
      </c>
      <c r="F12" s="10">
        <v>45</v>
      </c>
      <c r="G12" s="10">
        <v>87</v>
      </c>
      <c r="H12" s="9">
        <v>6</v>
      </c>
      <c r="I12" s="10">
        <v>40</v>
      </c>
      <c r="J12" s="10">
        <v>72</v>
      </c>
      <c r="K12" s="10">
        <v>24</v>
      </c>
      <c r="L12" s="10">
        <v>33</v>
      </c>
      <c r="M12" s="10">
        <v>18</v>
      </c>
      <c r="N12" s="10">
        <v>36</v>
      </c>
      <c r="O12" s="10">
        <v>90</v>
      </c>
      <c r="P12" s="10">
        <v>28</v>
      </c>
      <c r="Q12" s="10">
        <v>0</v>
      </c>
      <c r="R12" s="8">
        <v>43</v>
      </c>
      <c r="S12" s="8">
        <v>20</v>
      </c>
      <c r="T12" s="16">
        <f>SUM(F12:S12)</f>
        <v>542</v>
      </c>
      <c r="U12" s="14">
        <f>SUM(F12:S12)</f>
        <v>542</v>
      </c>
      <c r="W12" s="27" t="s">
        <v>29</v>
      </c>
    </row>
    <row r="13" spans="2:24" x14ac:dyDescent="0.25">
      <c r="B13" s="7">
        <v>11</v>
      </c>
      <c r="C13" s="8" t="str">
        <f>[1]Prezenčka!B15</f>
        <v>Vojta Rataj</v>
      </c>
      <c r="D13" s="8">
        <f>[1]Prezenčka!C15</f>
        <v>0</v>
      </c>
      <c r="E13" s="8" t="str">
        <f>[1]Prezenčka!D15</f>
        <v>mladší děti</v>
      </c>
      <c r="F13" s="10">
        <v>24</v>
      </c>
      <c r="G13" s="10">
        <v>33</v>
      </c>
      <c r="H13" s="10">
        <v>6</v>
      </c>
      <c r="I13" s="10">
        <v>0</v>
      </c>
      <c r="J13" s="10">
        <v>0</v>
      </c>
      <c r="K13" s="10">
        <v>20</v>
      </c>
      <c r="L13" s="10">
        <v>0</v>
      </c>
      <c r="M13" s="10">
        <v>0</v>
      </c>
      <c r="N13" s="10">
        <v>34</v>
      </c>
      <c r="O13" s="10">
        <v>30</v>
      </c>
      <c r="P13" s="10">
        <v>17</v>
      </c>
      <c r="Q13" s="10">
        <v>0</v>
      </c>
      <c r="R13" s="10">
        <v>94</v>
      </c>
      <c r="S13" s="10">
        <v>32</v>
      </c>
      <c r="T13" s="28">
        <f>SUM(F13:S13)</f>
        <v>290</v>
      </c>
      <c r="U13" s="14">
        <f>SUM(F13:S13)</f>
        <v>290</v>
      </c>
      <c r="W13" s="29" t="s">
        <v>30</v>
      </c>
    </row>
    <row r="14" spans="2:24" x14ac:dyDescent="0.25">
      <c r="B14" s="7">
        <v>12</v>
      </c>
      <c r="C14" s="8" t="str">
        <f>[1]Prezenčka!B16</f>
        <v>Jozef Smizansky</v>
      </c>
      <c r="D14" s="8">
        <f>[1]Prezenčka!C16</f>
        <v>0</v>
      </c>
      <c r="E14" s="8" t="str">
        <f>[1]Prezenčka!D16</f>
        <v>Muži</v>
      </c>
      <c r="F14" s="10">
        <v>22</v>
      </c>
      <c r="G14" s="10">
        <v>72</v>
      </c>
      <c r="H14" s="10">
        <v>0</v>
      </c>
      <c r="I14" s="10">
        <v>-10</v>
      </c>
      <c r="J14" s="10">
        <v>27</v>
      </c>
      <c r="K14" s="10">
        <v>20</v>
      </c>
      <c r="L14" s="10">
        <v>0</v>
      </c>
      <c r="M14" s="10">
        <v>24</v>
      </c>
      <c r="N14" s="10">
        <v>48</v>
      </c>
      <c r="O14" s="10">
        <v>90</v>
      </c>
      <c r="P14" s="10">
        <v>9</v>
      </c>
      <c r="Q14" s="10">
        <v>0</v>
      </c>
      <c r="R14" s="10">
        <v>47</v>
      </c>
      <c r="S14" s="10">
        <v>20</v>
      </c>
      <c r="T14" s="14">
        <f>SUM(F14:S14)</f>
        <v>369</v>
      </c>
      <c r="U14" s="14">
        <f>SUM(F14:S14)</f>
        <v>369</v>
      </c>
      <c r="W14" s="30" t="s">
        <v>31</v>
      </c>
    </row>
    <row r="15" spans="2:24" x14ac:dyDescent="0.25">
      <c r="B15" s="7">
        <v>13</v>
      </c>
      <c r="C15" s="8" t="str">
        <f>[1]Prezenčka!B17</f>
        <v>Daniela Smizanska</v>
      </c>
      <c r="D15" s="8">
        <f>[1]Prezenčka!C17</f>
        <v>0</v>
      </c>
      <c r="E15" s="8" t="str">
        <f>[1]Prezenčka!D17</f>
        <v>Ženy</v>
      </c>
      <c r="F15" s="10">
        <v>66</v>
      </c>
      <c r="G15" s="10">
        <v>63</v>
      </c>
      <c r="H15" s="10">
        <v>6</v>
      </c>
      <c r="I15" s="10">
        <v>50</v>
      </c>
      <c r="J15" s="10">
        <v>27</v>
      </c>
      <c r="K15" s="9">
        <v>12</v>
      </c>
      <c r="L15" s="10">
        <v>59</v>
      </c>
      <c r="M15" s="10">
        <v>16</v>
      </c>
      <c r="N15" s="10">
        <v>48</v>
      </c>
      <c r="O15" s="10">
        <v>70</v>
      </c>
      <c r="P15" s="10">
        <v>18</v>
      </c>
      <c r="Q15" s="10">
        <v>0</v>
      </c>
      <c r="R15" s="10">
        <v>70</v>
      </c>
      <c r="S15" s="10">
        <v>4</v>
      </c>
      <c r="T15" s="16">
        <f>SUM(F15:S15)</f>
        <v>509</v>
      </c>
      <c r="U15" s="14">
        <f>SUM(F15:S15)</f>
        <v>509</v>
      </c>
      <c r="W15" s="31" t="s">
        <v>32</v>
      </c>
    </row>
    <row r="16" spans="2:24" x14ac:dyDescent="0.25">
      <c r="B16" s="7">
        <v>14</v>
      </c>
      <c r="C16" s="8" t="str">
        <f>[1]Prezenčka!B18</f>
        <v>Tomáš Balcer</v>
      </c>
      <c r="D16" s="8">
        <f>[1]Prezenčka!C18</f>
        <v>0</v>
      </c>
      <c r="E16" s="8" t="str">
        <f>[1]Prezenčka!D18</f>
        <v>Muži</v>
      </c>
      <c r="F16" s="8">
        <v>71</v>
      </c>
      <c r="G16" s="8">
        <v>120</v>
      </c>
      <c r="H16" s="8">
        <v>24</v>
      </c>
      <c r="I16" s="8">
        <v>0</v>
      </c>
      <c r="J16" s="8">
        <v>99</v>
      </c>
      <c r="K16" s="8">
        <v>44</v>
      </c>
      <c r="L16" s="8">
        <v>97</v>
      </c>
      <c r="M16" s="8">
        <v>46</v>
      </c>
      <c r="N16" s="8">
        <v>54</v>
      </c>
      <c r="O16" s="8">
        <v>60</v>
      </c>
      <c r="P16" s="8">
        <v>51</v>
      </c>
      <c r="Q16" s="8">
        <v>0</v>
      </c>
      <c r="R16" s="8">
        <v>78</v>
      </c>
      <c r="S16" s="8">
        <v>12</v>
      </c>
      <c r="T16" s="14">
        <f>SUM(F16:S16)</f>
        <v>756</v>
      </c>
      <c r="U16" s="14">
        <f>SUM(F16:S16)</f>
        <v>756</v>
      </c>
      <c r="W16" s="32" t="s">
        <v>33</v>
      </c>
    </row>
    <row r="17" spans="2:23" x14ac:dyDescent="0.25">
      <c r="B17" s="7">
        <v>15</v>
      </c>
      <c r="C17" s="8" t="str">
        <f>[1]Prezenčka!B19</f>
        <v>Martin Balcer</v>
      </c>
      <c r="D17" s="8">
        <f>[1]Prezenčka!C19</f>
        <v>0</v>
      </c>
      <c r="E17" s="8" t="str">
        <f>[1]Prezenčka!D19</f>
        <v>Muži</v>
      </c>
      <c r="F17" s="8">
        <v>36</v>
      </c>
      <c r="G17" s="18">
        <v>177</v>
      </c>
      <c r="H17" s="8">
        <v>18</v>
      </c>
      <c r="I17" s="8">
        <v>-10</v>
      </c>
      <c r="J17" s="8">
        <v>90</v>
      </c>
      <c r="K17" s="8">
        <v>36</v>
      </c>
      <c r="L17" s="8">
        <v>0</v>
      </c>
      <c r="M17" s="8">
        <v>42</v>
      </c>
      <c r="N17" s="8">
        <v>48</v>
      </c>
      <c r="O17" s="8">
        <v>60</v>
      </c>
      <c r="P17" s="8">
        <v>19</v>
      </c>
      <c r="Q17" s="8">
        <v>0</v>
      </c>
      <c r="R17" s="8">
        <v>75</v>
      </c>
      <c r="S17" s="8">
        <v>8</v>
      </c>
      <c r="T17" s="14">
        <f>SUM(F17:S17)</f>
        <v>599</v>
      </c>
      <c r="U17" s="14">
        <f>SUM(F17:S17)</f>
        <v>599</v>
      </c>
      <c r="W17" s="24" t="s">
        <v>34</v>
      </c>
    </row>
    <row r="18" spans="2:23" x14ac:dyDescent="0.25">
      <c r="B18" s="7">
        <v>16</v>
      </c>
      <c r="C18" s="8" t="str">
        <f>[1]Prezenčka!B20</f>
        <v>Petr Holub</v>
      </c>
      <c r="D18" s="8">
        <f>[1]Prezenčka!C20</f>
        <v>0</v>
      </c>
      <c r="E18" s="8" t="str">
        <f>[1]Prezenčka!D20</f>
        <v>Muži</v>
      </c>
      <c r="F18" s="8">
        <v>38</v>
      </c>
      <c r="G18" s="8">
        <v>120</v>
      </c>
      <c r="H18" s="8">
        <v>12</v>
      </c>
      <c r="I18" s="8">
        <v>-10</v>
      </c>
      <c r="J18" s="33">
        <v>135</v>
      </c>
      <c r="K18" s="8">
        <v>52</v>
      </c>
      <c r="L18" s="8">
        <v>61</v>
      </c>
      <c r="M18" s="18">
        <v>76</v>
      </c>
      <c r="N18" s="8">
        <v>84</v>
      </c>
      <c r="O18" s="8">
        <v>70</v>
      </c>
      <c r="P18" s="8">
        <v>15</v>
      </c>
      <c r="Q18" s="8">
        <v>0</v>
      </c>
      <c r="R18" s="8">
        <v>66</v>
      </c>
      <c r="S18" s="8">
        <v>48</v>
      </c>
      <c r="T18" s="14">
        <f>SUM(F18:S18)</f>
        <v>767</v>
      </c>
      <c r="U18" s="14">
        <f>SUM(F18:S18)</f>
        <v>767</v>
      </c>
      <c r="W18" s="11" t="s">
        <v>35</v>
      </c>
    </row>
    <row r="19" spans="2:23" x14ac:dyDescent="0.25">
      <c r="B19" s="7">
        <v>17</v>
      </c>
      <c r="C19" s="8" t="str">
        <f>[1]Prezenčka!B21</f>
        <v>Karolína Lea Holubová</v>
      </c>
      <c r="D19" s="8">
        <f>[1]Prezenčka!C21</f>
        <v>0</v>
      </c>
      <c r="E19" s="8" t="str">
        <f>[1]Prezenčka!D21</f>
        <v>Ženy</v>
      </c>
      <c r="F19" s="10">
        <v>29</v>
      </c>
      <c r="G19" s="10">
        <v>102</v>
      </c>
      <c r="H19" s="10">
        <v>0</v>
      </c>
      <c r="I19" s="10">
        <v>40</v>
      </c>
      <c r="J19" s="10">
        <v>63</v>
      </c>
      <c r="K19" s="10">
        <v>36</v>
      </c>
      <c r="L19" s="10">
        <v>0</v>
      </c>
      <c r="M19" s="10">
        <v>26</v>
      </c>
      <c r="N19" s="10">
        <v>12</v>
      </c>
      <c r="O19" s="10">
        <v>30</v>
      </c>
      <c r="P19" s="10">
        <v>10</v>
      </c>
      <c r="Q19" s="10">
        <v>0</v>
      </c>
      <c r="R19" s="10">
        <v>28</v>
      </c>
      <c r="S19" s="10">
        <v>12</v>
      </c>
      <c r="T19" s="14">
        <f>SUM(F19:S19)</f>
        <v>388</v>
      </c>
      <c r="U19" s="14">
        <f>SUM(F19:S19)</f>
        <v>388</v>
      </c>
      <c r="W19" s="34" t="s">
        <v>36</v>
      </c>
    </row>
    <row r="20" spans="2:23" x14ac:dyDescent="0.25">
      <c r="B20" s="7">
        <v>18</v>
      </c>
      <c r="C20" s="8" t="str">
        <f>[1]Prezenčka!B22</f>
        <v>Jana Rychtaříková</v>
      </c>
      <c r="D20" s="8">
        <f>[1]Prezenčka!C22</f>
        <v>0</v>
      </c>
      <c r="E20" s="8" t="str">
        <f>[1]Prezenčka!D22</f>
        <v>Ženy</v>
      </c>
      <c r="F20" s="8">
        <v>29</v>
      </c>
      <c r="G20" s="8">
        <v>105</v>
      </c>
      <c r="H20" s="8">
        <v>0</v>
      </c>
      <c r="I20" s="8">
        <v>50</v>
      </c>
      <c r="J20" s="8">
        <v>99</v>
      </c>
      <c r="K20" s="8">
        <v>44</v>
      </c>
      <c r="L20" s="8">
        <v>43</v>
      </c>
      <c r="M20" s="8">
        <v>22</v>
      </c>
      <c r="N20" s="8">
        <v>36</v>
      </c>
      <c r="O20" s="8">
        <v>70</v>
      </c>
      <c r="P20" s="8">
        <v>20</v>
      </c>
      <c r="Q20" s="8">
        <v>35</v>
      </c>
      <c r="R20" s="8">
        <v>40</v>
      </c>
      <c r="S20" s="8">
        <v>8</v>
      </c>
      <c r="T20" s="35">
        <f>SUM(F20:S20)</f>
        <v>601</v>
      </c>
      <c r="U20" s="14">
        <f>SUM(F20:S20)</f>
        <v>601</v>
      </c>
      <c r="W20" s="36" t="s">
        <v>37</v>
      </c>
    </row>
    <row r="21" spans="2:23" x14ac:dyDescent="0.25">
      <c r="B21" s="7">
        <v>19</v>
      </c>
      <c r="C21" s="8" t="str">
        <f>[1]Prezenčka!B23</f>
        <v>Pavel Krejčík</v>
      </c>
      <c r="D21" s="8" t="str">
        <f>[1]Prezenčka!C23</f>
        <v>Síťák</v>
      </c>
      <c r="E21" s="8" t="str">
        <f>[1]Prezenčka!D23</f>
        <v>Muži</v>
      </c>
      <c r="F21" s="10">
        <v>36</v>
      </c>
      <c r="G21" s="10">
        <v>54</v>
      </c>
      <c r="H21" s="10">
        <v>36</v>
      </c>
      <c r="I21" s="10">
        <v>-20</v>
      </c>
      <c r="J21" s="10">
        <v>0</v>
      </c>
      <c r="K21" s="10">
        <v>12</v>
      </c>
      <c r="L21" s="10">
        <v>78</v>
      </c>
      <c r="M21" s="10">
        <v>10</v>
      </c>
      <c r="N21" s="10">
        <v>60</v>
      </c>
      <c r="O21" s="37">
        <v>60</v>
      </c>
      <c r="P21" s="10">
        <v>19</v>
      </c>
      <c r="Q21" s="10">
        <v>0</v>
      </c>
      <c r="R21" s="10">
        <v>58</v>
      </c>
      <c r="S21" s="10">
        <v>0</v>
      </c>
      <c r="T21" s="14">
        <f>SUM(F21:S21)</f>
        <v>403</v>
      </c>
      <c r="U21" s="14">
        <f>SUM(F21:S21)</f>
        <v>403</v>
      </c>
    </row>
    <row r="22" spans="2:23" x14ac:dyDescent="0.25">
      <c r="B22" s="7">
        <v>20</v>
      </c>
      <c r="C22" s="8" t="str">
        <f>[1]Prezenčka!B24</f>
        <v>Michaela Vaňková</v>
      </c>
      <c r="D22" s="8">
        <f>[1]Prezenčka!C24</f>
        <v>0</v>
      </c>
      <c r="E22" s="8" t="str">
        <f>[1]Prezenčka!D24</f>
        <v>Ženy</v>
      </c>
      <c r="F22" s="10">
        <v>21</v>
      </c>
      <c r="G22" s="10">
        <v>99</v>
      </c>
      <c r="H22" s="10">
        <v>6</v>
      </c>
      <c r="I22" s="10">
        <v>25</v>
      </c>
      <c r="J22" s="10">
        <v>18</v>
      </c>
      <c r="K22" s="10">
        <v>12</v>
      </c>
      <c r="L22" s="10">
        <v>23</v>
      </c>
      <c r="M22" s="10">
        <v>16</v>
      </c>
      <c r="N22" s="10">
        <v>24</v>
      </c>
      <c r="O22" s="10">
        <v>50</v>
      </c>
      <c r="P22" s="10">
        <v>0</v>
      </c>
      <c r="Q22" s="10">
        <v>14</v>
      </c>
      <c r="R22" s="10">
        <v>46</v>
      </c>
      <c r="S22" s="10">
        <v>8</v>
      </c>
      <c r="T22" s="14">
        <f>SUM(F22:S22)</f>
        <v>362</v>
      </c>
      <c r="U22" s="14">
        <f>SUM(F22:S22)</f>
        <v>362</v>
      </c>
    </row>
    <row r="23" spans="2:23" x14ac:dyDescent="0.25">
      <c r="B23" s="7">
        <v>21</v>
      </c>
      <c r="C23" s="8" t="str">
        <f>[1]Prezenčka!B25</f>
        <v>Andrea Barbora Vaňková</v>
      </c>
      <c r="D23" s="8">
        <f>[1]Prezenčka!C25</f>
        <v>0</v>
      </c>
      <c r="E23" s="8" t="str">
        <f>[1]Prezenčka!D25</f>
        <v>Ženy</v>
      </c>
      <c r="F23" s="10">
        <v>43</v>
      </c>
      <c r="G23" s="10">
        <v>108</v>
      </c>
      <c r="H23" s="10">
        <v>30</v>
      </c>
      <c r="I23" s="10">
        <v>0</v>
      </c>
      <c r="J23" s="10">
        <v>45</v>
      </c>
      <c r="K23" s="10">
        <v>44</v>
      </c>
      <c r="L23" s="10">
        <v>58</v>
      </c>
      <c r="M23" s="10">
        <v>48</v>
      </c>
      <c r="N23" s="10">
        <v>60</v>
      </c>
      <c r="O23" s="10">
        <v>60</v>
      </c>
      <c r="P23" s="10">
        <v>5</v>
      </c>
      <c r="Q23" s="10">
        <v>14</v>
      </c>
      <c r="R23" s="8">
        <v>48</v>
      </c>
      <c r="S23" s="8">
        <v>12</v>
      </c>
      <c r="T23" s="14">
        <f>SUM(F23:S23)</f>
        <v>575</v>
      </c>
      <c r="U23" s="14">
        <f>SUM(F23:S23)</f>
        <v>575</v>
      </c>
    </row>
    <row r="24" spans="2:23" x14ac:dyDescent="0.25">
      <c r="B24" s="7">
        <v>22</v>
      </c>
      <c r="C24" s="8" t="str">
        <f>[1]Prezenčka!B26</f>
        <v>Matouš Šizling</v>
      </c>
      <c r="D24" s="8">
        <f>[1]Prezenčka!C26</f>
        <v>0</v>
      </c>
      <c r="E24" s="8" t="str">
        <f>[1]Prezenčka!D26</f>
        <v>Muži</v>
      </c>
      <c r="F24" s="10">
        <v>31</v>
      </c>
      <c r="G24" s="10">
        <v>78</v>
      </c>
      <c r="H24" s="10">
        <v>12</v>
      </c>
      <c r="I24" s="10">
        <v>0</v>
      </c>
      <c r="J24" s="10">
        <v>99</v>
      </c>
      <c r="K24" s="10">
        <v>12</v>
      </c>
      <c r="L24" s="10">
        <v>35</v>
      </c>
      <c r="M24" s="10">
        <v>22</v>
      </c>
      <c r="N24" s="10">
        <v>48</v>
      </c>
      <c r="O24" s="10">
        <v>90</v>
      </c>
      <c r="P24" s="10">
        <v>37</v>
      </c>
      <c r="Q24" s="10">
        <v>0</v>
      </c>
      <c r="R24" s="10">
        <v>43</v>
      </c>
      <c r="S24" s="10">
        <v>8</v>
      </c>
      <c r="T24" s="14">
        <f>SUM(F24:S24)</f>
        <v>515</v>
      </c>
      <c r="U24" s="14">
        <f>SUM(F24:S24)</f>
        <v>515</v>
      </c>
    </row>
    <row r="25" spans="2:23" x14ac:dyDescent="0.25">
      <c r="B25" s="7">
        <v>23</v>
      </c>
      <c r="C25" s="8" t="str">
        <f>[1]Prezenčka!B27</f>
        <v>Eliška Vochozková</v>
      </c>
      <c r="D25" s="8" t="str">
        <f>[1]Prezenčka!C27</f>
        <v>Elíša</v>
      </c>
      <c r="E25" s="8" t="str">
        <f>[1]Prezenčka!D27</f>
        <v>Ženy</v>
      </c>
      <c r="F25" s="10">
        <v>38</v>
      </c>
      <c r="G25" s="10">
        <v>90</v>
      </c>
      <c r="H25" s="10">
        <v>18</v>
      </c>
      <c r="I25" s="10">
        <v>0</v>
      </c>
      <c r="J25" s="10">
        <v>36</v>
      </c>
      <c r="K25" s="10">
        <v>92</v>
      </c>
      <c r="L25" s="10">
        <v>0</v>
      </c>
      <c r="M25" s="10">
        <v>24</v>
      </c>
      <c r="N25" s="10">
        <v>36</v>
      </c>
      <c r="O25" s="10">
        <v>70</v>
      </c>
      <c r="P25" s="10">
        <v>14</v>
      </c>
      <c r="Q25" s="10">
        <v>0</v>
      </c>
      <c r="R25" s="10">
        <v>30</v>
      </c>
      <c r="S25" s="10">
        <v>12</v>
      </c>
      <c r="T25" s="14">
        <f>SUM(F25:S25)</f>
        <v>460</v>
      </c>
      <c r="U25" s="14">
        <f>SUM(F25:S25)</f>
        <v>460</v>
      </c>
    </row>
    <row r="26" spans="2:23" x14ac:dyDescent="0.25">
      <c r="B26" s="7">
        <v>24</v>
      </c>
      <c r="C26" s="8" t="str">
        <f>[1]Prezenčka!B28</f>
        <v>Jakub Vochozka</v>
      </c>
      <c r="D26" s="8" t="str">
        <f>[1]Prezenčka!C28</f>
        <v>Kokosák</v>
      </c>
      <c r="E26" s="8" t="str">
        <f>[1]Prezenčka!D28</f>
        <v>Muži</v>
      </c>
      <c r="F26" s="8">
        <v>45</v>
      </c>
      <c r="G26" s="8">
        <v>75</v>
      </c>
      <c r="H26" s="8">
        <v>6</v>
      </c>
      <c r="I26" s="8">
        <v>50</v>
      </c>
      <c r="J26" s="8">
        <v>27</v>
      </c>
      <c r="K26" s="8">
        <v>32</v>
      </c>
      <c r="L26" s="8">
        <v>63</v>
      </c>
      <c r="M26" s="8">
        <v>34</v>
      </c>
      <c r="N26" s="8">
        <v>48</v>
      </c>
      <c r="O26" s="8">
        <v>90</v>
      </c>
      <c r="P26" s="8">
        <v>25</v>
      </c>
      <c r="Q26" s="8">
        <v>35</v>
      </c>
      <c r="R26" s="8">
        <v>38</v>
      </c>
      <c r="S26" s="8">
        <v>16</v>
      </c>
      <c r="T26" s="14">
        <f>SUM(F26:S26)</f>
        <v>584</v>
      </c>
      <c r="U26" s="14">
        <f>SUM(F26:S26)</f>
        <v>584</v>
      </c>
    </row>
    <row r="27" spans="2:23" x14ac:dyDescent="0.25">
      <c r="B27" s="7">
        <v>25</v>
      </c>
      <c r="C27" s="8" t="str">
        <f>[1]Prezenčka!B29</f>
        <v>Hana Schwarzová</v>
      </c>
      <c r="D27" s="8">
        <f>[1]Prezenčka!C29</f>
        <v>0</v>
      </c>
      <c r="E27" s="8" t="str">
        <f>[1]Prezenčka!D29</f>
        <v>Dorost</v>
      </c>
      <c r="F27" s="10">
        <v>55</v>
      </c>
      <c r="G27" s="10">
        <v>126</v>
      </c>
      <c r="H27" s="10">
        <v>12</v>
      </c>
      <c r="I27" s="9">
        <v>0</v>
      </c>
      <c r="J27" s="10">
        <v>54</v>
      </c>
      <c r="K27" s="10">
        <v>56</v>
      </c>
      <c r="L27" s="10">
        <v>0</v>
      </c>
      <c r="M27" s="10">
        <v>44</v>
      </c>
      <c r="N27" s="10">
        <v>66</v>
      </c>
      <c r="O27" s="10">
        <v>60</v>
      </c>
      <c r="P27" s="10">
        <v>22</v>
      </c>
      <c r="Q27" s="9">
        <v>0</v>
      </c>
      <c r="R27" s="8">
        <v>51</v>
      </c>
      <c r="S27" s="8">
        <v>16</v>
      </c>
      <c r="T27" s="38">
        <f>SUM(F27:S27)</f>
        <v>562</v>
      </c>
      <c r="U27" s="14">
        <f>SUM(F27:S27)</f>
        <v>562</v>
      </c>
    </row>
    <row r="28" spans="2:23" x14ac:dyDescent="0.25">
      <c r="B28" s="7">
        <v>26</v>
      </c>
      <c r="C28" s="8" t="str">
        <f>[1]Prezenčka!B30</f>
        <v>Pavel Pěnkava</v>
      </c>
      <c r="D28" s="8" t="str">
        <f>[1]Prezenčka!C30</f>
        <v>Pinky</v>
      </c>
      <c r="E28" s="8" t="str">
        <f>[1]Prezenčka!D30</f>
        <v>Muži</v>
      </c>
      <c r="F28" s="8">
        <v>58</v>
      </c>
      <c r="G28" s="8">
        <v>132</v>
      </c>
      <c r="H28" s="8">
        <v>6</v>
      </c>
      <c r="I28" s="8">
        <v>35</v>
      </c>
      <c r="J28" s="8">
        <v>45</v>
      </c>
      <c r="K28" s="8">
        <v>0</v>
      </c>
      <c r="L28" s="8">
        <v>85</v>
      </c>
      <c r="M28" s="8">
        <v>58</v>
      </c>
      <c r="N28" s="8">
        <v>72</v>
      </c>
      <c r="O28" s="8">
        <v>110</v>
      </c>
      <c r="P28" s="8">
        <v>48</v>
      </c>
      <c r="Q28" s="8">
        <v>0</v>
      </c>
      <c r="R28" s="8">
        <v>43</v>
      </c>
      <c r="S28" s="8">
        <v>12</v>
      </c>
      <c r="T28" s="14">
        <f>SUM(F28:S28)</f>
        <v>704</v>
      </c>
      <c r="U28" s="14">
        <f>SUM(F28:S28)</f>
        <v>704</v>
      </c>
    </row>
    <row r="29" spans="2:23" x14ac:dyDescent="0.25">
      <c r="B29" s="7">
        <v>27</v>
      </c>
      <c r="C29" s="8" t="str">
        <f>[1]Prezenčka!B31</f>
        <v>Karolína Pěnkavová</v>
      </c>
      <c r="D29" s="8" t="str">
        <f>[1]Prezenčka!C31</f>
        <v>Kája</v>
      </c>
      <c r="E29" s="8" t="str">
        <f>[1]Prezenčka!D31</f>
        <v>mladší děti</v>
      </c>
      <c r="F29" s="8">
        <v>23</v>
      </c>
      <c r="G29" s="8">
        <v>27</v>
      </c>
      <c r="H29" s="8">
        <v>12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18</v>
      </c>
      <c r="O29" s="8">
        <v>20</v>
      </c>
      <c r="P29" s="8">
        <v>11</v>
      </c>
      <c r="Q29" s="8">
        <v>0</v>
      </c>
      <c r="R29" s="8">
        <v>67</v>
      </c>
      <c r="S29" s="8">
        <v>12</v>
      </c>
      <c r="T29" s="39">
        <f>SUM(F29:S29)</f>
        <v>190</v>
      </c>
      <c r="U29" s="14">
        <f>SUM(F29:S29)</f>
        <v>190</v>
      </c>
    </row>
    <row r="30" spans="2:23" x14ac:dyDescent="0.25">
      <c r="B30" s="7">
        <v>28</v>
      </c>
      <c r="C30" s="8" t="str">
        <f>[1]Prezenčka!B32</f>
        <v>Pavel Zavadil</v>
      </c>
      <c r="D30" s="8">
        <f>[1]Prezenčka!C32</f>
        <v>0</v>
      </c>
      <c r="E30" s="8" t="str">
        <f>[1]Prezenčka!D32</f>
        <v>Muži</v>
      </c>
      <c r="F30" s="8">
        <v>61</v>
      </c>
      <c r="G30" s="8">
        <v>102</v>
      </c>
      <c r="H30" s="8">
        <v>48</v>
      </c>
      <c r="I30" s="8">
        <v>30</v>
      </c>
      <c r="J30" s="8">
        <v>117</v>
      </c>
      <c r="K30" s="8">
        <v>84</v>
      </c>
      <c r="L30" s="8">
        <v>81</v>
      </c>
      <c r="M30" s="8">
        <v>66</v>
      </c>
      <c r="N30" s="8">
        <v>84</v>
      </c>
      <c r="O30" s="8">
        <v>100</v>
      </c>
      <c r="P30" s="8">
        <v>33</v>
      </c>
      <c r="Q30" s="8">
        <v>0</v>
      </c>
      <c r="R30" s="8">
        <v>79</v>
      </c>
      <c r="S30" s="8">
        <v>28</v>
      </c>
      <c r="T30" s="14">
        <f>SUM(F30:S30)</f>
        <v>913</v>
      </c>
      <c r="U30" s="14">
        <f>SUM(F30:S30)</f>
        <v>913</v>
      </c>
    </row>
    <row r="31" spans="2:23" x14ac:dyDescent="0.25">
      <c r="B31" s="7">
        <v>29</v>
      </c>
      <c r="C31" s="8" t="str">
        <f>[1]Prezenčka!B33</f>
        <v>Pavlína Zavadilová</v>
      </c>
      <c r="D31" s="8">
        <f>[1]Prezenčka!C33</f>
        <v>0</v>
      </c>
      <c r="E31" s="8" t="str">
        <f>[1]Prezenčka!D33</f>
        <v>Ženy</v>
      </c>
      <c r="F31" s="8">
        <v>71</v>
      </c>
      <c r="G31" s="8">
        <v>144</v>
      </c>
      <c r="H31" s="8">
        <v>18</v>
      </c>
      <c r="I31" s="8">
        <v>50</v>
      </c>
      <c r="J31" s="8">
        <v>117</v>
      </c>
      <c r="K31" s="8">
        <v>48</v>
      </c>
      <c r="L31" s="8">
        <v>89</v>
      </c>
      <c r="M31" s="8">
        <v>64</v>
      </c>
      <c r="N31" s="8">
        <v>54</v>
      </c>
      <c r="O31" s="8">
        <v>100</v>
      </c>
      <c r="P31" s="8">
        <v>39</v>
      </c>
      <c r="Q31" s="8">
        <v>14</v>
      </c>
      <c r="R31" s="8">
        <v>60</v>
      </c>
      <c r="S31" s="8">
        <v>16</v>
      </c>
      <c r="T31" s="40">
        <f>SUM(F31:S31)</f>
        <v>884</v>
      </c>
      <c r="U31" s="14">
        <f>SUM(F31:S31)</f>
        <v>884</v>
      </c>
    </row>
    <row r="32" spans="2:23" x14ac:dyDescent="0.25">
      <c r="B32" s="7">
        <v>30</v>
      </c>
      <c r="C32" s="8" t="str">
        <f>[1]Prezenčka!B34</f>
        <v>Petr Zavadil</v>
      </c>
      <c r="D32" s="8">
        <f>[1]Prezenčka!C34</f>
        <v>0</v>
      </c>
      <c r="E32" s="8" t="str">
        <f>[1]Prezenčka!D34</f>
        <v>Muži</v>
      </c>
      <c r="F32" s="10">
        <v>54</v>
      </c>
      <c r="G32" s="10">
        <v>33</v>
      </c>
      <c r="H32" s="10">
        <v>24</v>
      </c>
      <c r="I32" s="10">
        <v>25</v>
      </c>
      <c r="J32" s="10">
        <v>72</v>
      </c>
      <c r="K32" s="10">
        <v>24</v>
      </c>
      <c r="L32" s="10">
        <v>79</v>
      </c>
      <c r="M32" s="10">
        <v>30</v>
      </c>
      <c r="N32" s="10">
        <v>36</v>
      </c>
      <c r="O32" s="10">
        <v>60</v>
      </c>
      <c r="P32" s="10">
        <v>20</v>
      </c>
      <c r="Q32" s="10">
        <v>14</v>
      </c>
      <c r="R32" s="10">
        <v>51</v>
      </c>
      <c r="S32" s="10">
        <v>4</v>
      </c>
      <c r="T32" s="14">
        <f>SUM(F32:S32)</f>
        <v>526</v>
      </c>
      <c r="U32" s="14">
        <f>SUM(F32:S32)</f>
        <v>526</v>
      </c>
    </row>
    <row r="33" spans="2:23" x14ac:dyDescent="0.25">
      <c r="B33" s="7">
        <v>31</v>
      </c>
      <c r="C33" s="8" t="str">
        <f>[1]Prezenčka!B35</f>
        <v>Petra Zavadilová</v>
      </c>
      <c r="D33" s="8">
        <f>[1]Prezenčka!C35</f>
        <v>0</v>
      </c>
      <c r="E33" s="8" t="str">
        <f>[1]Prezenčka!D35</f>
        <v>Ženy</v>
      </c>
      <c r="F33" s="10">
        <v>46</v>
      </c>
      <c r="G33" s="10">
        <v>54</v>
      </c>
      <c r="H33" s="10">
        <v>12</v>
      </c>
      <c r="I33" s="10">
        <v>0</v>
      </c>
      <c r="J33" s="10">
        <v>18</v>
      </c>
      <c r="K33" s="10">
        <v>32</v>
      </c>
      <c r="L33" s="10">
        <v>22</v>
      </c>
      <c r="M33" s="10">
        <v>40</v>
      </c>
      <c r="N33" s="10">
        <v>60</v>
      </c>
      <c r="O33" s="10">
        <v>40</v>
      </c>
      <c r="P33" s="10">
        <v>26</v>
      </c>
      <c r="Q33" s="10">
        <v>0</v>
      </c>
      <c r="R33" s="10">
        <v>46</v>
      </c>
      <c r="S33" s="10">
        <v>48</v>
      </c>
      <c r="T33" s="14">
        <f>SUM(F33:S33)</f>
        <v>444</v>
      </c>
      <c r="U33" s="14">
        <f>SUM(F33:S33)</f>
        <v>444</v>
      </c>
    </row>
    <row r="34" spans="2:23" x14ac:dyDescent="0.25">
      <c r="B34" s="7">
        <v>32</v>
      </c>
      <c r="C34" s="8" t="str">
        <f>[1]Prezenčka!B36</f>
        <v>Alice Hadáčková</v>
      </c>
      <c r="D34" s="8" t="str">
        <f>[1]Prezenčka!C36</f>
        <v>Alice H</v>
      </c>
      <c r="E34" s="8" t="str">
        <f>[1]Prezenčka!D36</f>
        <v>Ženy</v>
      </c>
      <c r="F34" s="10">
        <v>43</v>
      </c>
      <c r="G34" s="10">
        <v>42</v>
      </c>
      <c r="H34" s="10">
        <v>0</v>
      </c>
      <c r="I34" s="10">
        <v>-10</v>
      </c>
      <c r="J34" s="10">
        <v>27</v>
      </c>
      <c r="K34" s="10">
        <v>0</v>
      </c>
      <c r="L34" s="10">
        <v>85</v>
      </c>
      <c r="M34" s="10">
        <v>34</v>
      </c>
      <c r="N34" s="10">
        <v>0</v>
      </c>
      <c r="O34" s="10">
        <v>50</v>
      </c>
      <c r="P34" s="10">
        <v>10</v>
      </c>
      <c r="Q34" s="10">
        <v>0</v>
      </c>
      <c r="R34" s="10">
        <v>38</v>
      </c>
      <c r="S34" s="10">
        <v>8</v>
      </c>
      <c r="T34" s="14">
        <f>SUM(F34:S34)</f>
        <v>327</v>
      </c>
      <c r="U34" s="14">
        <f>SUM(F34:S34)</f>
        <v>327</v>
      </c>
    </row>
    <row r="35" spans="2:23" x14ac:dyDescent="0.25">
      <c r="B35" s="7">
        <v>33</v>
      </c>
      <c r="C35" s="8" t="str">
        <f>[1]Prezenčka!B37</f>
        <v>Jan Dudycha</v>
      </c>
      <c r="D35" s="8" t="str">
        <f>[1]Prezenčka!C37</f>
        <v>Wahinkpe</v>
      </c>
      <c r="E35" s="8" t="str">
        <f>[1]Prezenčka!D37</f>
        <v>Muži</v>
      </c>
      <c r="F35" s="10">
        <v>25</v>
      </c>
      <c r="G35" s="10">
        <v>96</v>
      </c>
      <c r="H35" s="10">
        <v>12</v>
      </c>
      <c r="I35" s="10">
        <v>-50</v>
      </c>
      <c r="J35" s="10">
        <v>0</v>
      </c>
      <c r="K35" s="10">
        <v>40</v>
      </c>
      <c r="L35" s="10">
        <v>0</v>
      </c>
      <c r="M35" s="10">
        <v>60</v>
      </c>
      <c r="N35" s="10">
        <v>78</v>
      </c>
      <c r="O35" s="10">
        <v>30</v>
      </c>
      <c r="P35" s="10">
        <v>2</v>
      </c>
      <c r="Q35" s="10">
        <v>0</v>
      </c>
      <c r="R35" s="10">
        <v>25</v>
      </c>
      <c r="S35" s="10">
        <v>4</v>
      </c>
      <c r="T35" s="14">
        <f>SUM(F35:S35)</f>
        <v>322</v>
      </c>
      <c r="U35" s="14">
        <f>SUM(F35:S35)</f>
        <v>322</v>
      </c>
      <c r="W35" s="15" t="s">
        <v>21</v>
      </c>
    </row>
    <row r="36" spans="2:23" x14ac:dyDescent="0.25">
      <c r="B36" s="7">
        <v>34</v>
      </c>
      <c r="C36" s="8" t="str">
        <f>[1]Prezenčka!B38</f>
        <v>Jindřich Pospíšil</v>
      </c>
      <c r="D36" s="8" t="str">
        <f>[1]Prezenčka!C38</f>
        <v>INILA</v>
      </c>
      <c r="E36" s="8" t="str">
        <f>[1]Prezenčka!D38</f>
        <v>Muži</v>
      </c>
      <c r="F36" s="10">
        <v>54</v>
      </c>
      <c r="G36" s="9">
        <v>99</v>
      </c>
      <c r="H36" s="10">
        <v>18</v>
      </c>
      <c r="I36" s="10">
        <v>0</v>
      </c>
      <c r="J36" s="10">
        <v>81</v>
      </c>
      <c r="K36" s="10">
        <v>0</v>
      </c>
      <c r="L36" s="10">
        <v>33</v>
      </c>
      <c r="M36" s="10">
        <v>32</v>
      </c>
      <c r="N36" s="10">
        <v>54</v>
      </c>
      <c r="O36" s="10">
        <v>60</v>
      </c>
      <c r="P36" s="10">
        <v>25</v>
      </c>
      <c r="Q36" s="10">
        <v>0</v>
      </c>
      <c r="R36" s="10">
        <v>45</v>
      </c>
      <c r="S36" s="10">
        <v>12</v>
      </c>
      <c r="T36" s="14">
        <f>SUM(F36:S36)</f>
        <v>513</v>
      </c>
      <c r="U36" s="14">
        <f>SUM(F36:S36)</f>
        <v>513</v>
      </c>
      <c r="W36" s="17" t="s">
        <v>22</v>
      </c>
    </row>
    <row r="37" spans="2:23" x14ac:dyDescent="0.25">
      <c r="B37" s="7">
        <v>35</v>
      </c>
      <c r="C37" s="8" t="str">
        <f>[1]Prezenčka!B39</f>
        <v>Martina Pospíšilová</v>
      </c>
      <c r="D37" s="8" t="str">
        <f>[1]Prezenčka!C39</f>
        <v>Yuhawin</v>
      </c>
      <c r="E37" s="8" t="str">
        <f>[1]Prezenčka!D39</f>
        <v>Ženy</v>
      </c>
      <c r="F37" s="8">
        <v>31</v>
      </c>
      <c r="G37" s="8">
        <v>51</v>
      </c>
      <c r="H37" s="8">
        <v>0</v>
      </c>
      <c r="I37" s="8">
        <v>0</v>
      </c>
      <c r="J37" s="8">
        <v>0</v>
      </c>
      <c r="K37" s="8">
        <v>0</v>
      </c>
      <c r="L37" s="19">
        <v>53</v>
      </c>
      <c r="M37" s="8">
        <v>10</v>
      </c>
      <c r="N37" s="8">
        <v>36</v>
      </c>
      <c r="O37" s="8">
        <v>40</v>
      </c>
      <c r="P37" s="8">
        <v>10</v>
      </c>
      <c r="Q37" s="8">
        <v>0</v>
      </c>
      <c r="R37" s="8">
        <v>28</v>
      </c>
      <c r="S37" s="8">
        <v>12</v>
      </c>
      <c r="T37" s="14">
        <f>SUM(F37:S37)</f>
        <v>271</v>
      </c>
      <c r="U37" s="14">
        <f>SUM(F37:S37)</f>
        <v>271</v>
      </c>
      <c r="W37" s="21" t="s">
        <v>23</v>
      </c>
    </row>
    <row r="38" spans="2:23" x14ac:dyDescent="0.25">
      <c r="B38" s="7">
        <v>36</v>
      </c>
      <c r="C38" s="8" t="str">
        <f>[1]Prezenčka!B40</f>
        <v>Miroslav Němec</v>
      </c>
      <c r="D38" s="8" t="str">
        <f>[1]Prezenčka!C40</f>
        <v>mirina</v>
      </c>
      <c r="E38" s="8" t="str">
        <f>[1]Prezenčka!D40</f>
        <v>Muži</v>
      </c>
      <c r="F38" s="8">
        <v>50</v>
      </c>
      <c r="G38" s="8">
        <v>72</v>
      </c>
      <c r="H38" s="8">
        <v>12</v>
      </c>
      <c r="I38" s="8">
        <v>40</v>
      </c>
      <c r="J38" s="8">
        <v>72</v>
      </c>
      <c r="K38" s="8">
        <v>32</v>
      </c>
      <c r="L38" s="8">
        <v>103</v>
      </c>
      <c r="M38" s="8">
        <v>30</v>
      </c>
      <c r="N38" s="8">
        <v>42</v>
      </c>
      <c r="O38" s="8">
        <v>90</v>
      </c>
      <c r="P38" s="8">
        <v>38</v>
      </c>
      <c r="Q38" s="8">
        <v>0</v>
      </c>
      <c r="R38" s="8">
        <v>71</v>
      </c>
      <c r="S38" s="8">
        <v>16</v>
      </c>
      <c r="T38" s="14">
        <f>SUM(F38:S38)</f>
        <v>668</v>
      </c>
      <c r="U38" s="14">
        <f>SUM(F38:S38)</f>
        <v>668</v>
      </c>
      <c r="W38" s="22" t="s">
        <v>24</v>
      </c>
    </row>
    <row r="39" spans="2:23" x14ac:dyDescent="0.25">
      <c r="B39" s="7">
        <v>37</v>
      </c>
      <c r="C39" s="8" t="str">
        <f>[1]Prezenčka!B41</f>
        <v>Matěj Kosař</v>
      </c>
      <c r="D39" s="8">
        <f>[1]Prezenčka!C41</f>
        <v>0</v>
      </c>
      <c r="E39" s="8" t="str">
        <f>[1]Prezenčka!D41</f>
        <v>Muži</v>
      </c>
      <c r="F39" s="8">
        <v>70</v>
      </c>
      <c r="G39" s="8">
        <v>126</v>
      </c>
      <c r="H39" s="8">
        <v>0</v>
      </c>
      <c r="I39" s="8">
        <v>-10</v>
      </c>
      <c r="J39" s="8">
        <v>108</v>
      </c>
      <c r="K39" s="8">
        <v>92</v>
      </c>
      <c r="L39" s="8">
        <v>102</v>
      </c>
      <c r="M39" s="8">
        <v>62</v>
      </c>
      <c r="N39" s="8">
        <v>72</v>
      </c>
      <c r="O39" s="8">
        <v>70</v>
      </c>
      <c r="P39" s="9">
        <v>11</v>
      </c>
      <c r="Q39" s="8">
        <v>35</v>
      </c>
      <c r="R39" s="8">
        <v>59</v>
      </c>
      <c r="S39" s="8">
        <v>8</v>
      </c>
      <c r="T39" s="14">
        <f>SUM(F39:S39)</f>
        <v>805</v>
      </c>
      <c r="U39" s="14">
        <f>SUM(F39:S39)</f>
        <v>805</v>
      </c>
      <c r="W39" s="20" t="s">
        <v>25</v>
      </c>
    </row>
    <row r="40" spans="2:23" x14ac:dyDescent="0.25">
      <c r="B40" s="7">
        <v>38</v>
      </c>
      <c r="C40" s="8" t="str">
        <f>[1]Prezenčka!B42</f>
        <v>Karel Charšků</v>
      </c>
      <c r="D40" s="8" t="str">
        <f>[1]Prezenčka!C42</f>
        <v>Kain</v>
      </c>
      <c r="E40" s="8" t="str">
        <f>[1]Prezenčka!D42</f>
        <v>Muži</v>
      </c>
      <c r="F40" s="8">
        <v>52</v>
      </c>
      <c r="G40" s="8">
        <v>51</v>
      </c>
      <c r="H40" s="8">
        <v>0</v>
      </c>
      <c r="I40" s="8">
        <v>60</v>
      </c>
      <c r="J40" s="8">
        <v>72</v>
      </c>
      <c r="K40" s="8">
        <v>24</v>
      </c>
      <c r="L40" s="8">
        <v>80</v>
      </c>
      <c r="M40" s="8">
        <v>36</v>
      </c>
      <c r="N40" s="8">
        <v>72</v>
      </c>
      <c r="O40" s="8">
        <v>100</v>
      </c>
      <c r="P40" s="8">
        <v>37</v>
      </c>
      <c r="Q40" s="8">
        <v>35</v>
      </c>
      <c r="R40" s="8">
        <v>62</v>
      </c>
      <c r="S40" s="8">
        <v>16</v>
      </c>
      <c r="T40" s="14">
        <f>SUM(F40:S40)</f>
        <v>697</v>
      </c>
      <c r="U40" s="14">
        <f>SUM(F40:S40)</f>
        <v>697</v>
      </c>
      <c r="W40" s="23" t="s">
        <v>26</v>
      </c>
    </row>
    <row r="41" spans="2:23" x14ac:dyDescent="0.25">
      <c r="B41" s="7">
        <v>39</v>
      </c>
      <c r="C41" s="8" t="str">
        <f>[1]Prezenčka!B43</f>
        <v>Berenika Charšků</v>
      </c>
      <c r="D41" s="8" t="str">
        <f>[1]Prezenčka!C43</f>
        <v>Berča</v>
      </c>
      <c r="E41" s="8" t="str">
        <f>[1]Prezenčka!D43</f>
        <v>Dorost</v>
      </c>
      <c r="F41" s="8">
        <v>13</v>
      </c>
      <c r="G41" s="8">
        <v>24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4</v>
      </c>
      <c r="N41" s="8"/>
      <c r="O41" s="8">
        <v>0</v>
      </c>
      <c r="P41" s="8">
        <v>0</v>
      </c>
      <c r="Q41" s="8">
        <v>0</v>
      </c>
      <c r="R41" s="8">
        <v>8</v>
      </c>
      <c r="S41" s="8">
        <v>0</v>
      </c>
      <c r="T41" s="14">
        <f>SUM(F41:S41)</f>
        <v>49</v>
      </c>
      <c r="U41" s="14">
        <f>SUM(F41:S41)</f>
        <v>49</v>
      </c>
      <c r="W41" s="25" t="s">
        <v>27</v>
      </c>
    </row>
    <row r="42" spans="2:23" x14ac:dyDescent="0.25">
      <c r="B42" s="7">
        <v>40</v>
      </c>
      <c r="C42" s="8" t="str">
        <f>[1]Prezenčka!B44</f>
        <v>Markéta Charšků</v>
      </c>
      <c r="D42" s="8" t="str">
        <f>[1]Prezenčka!C44</f>
        <v>Maky</v>
      </c>
      <c r="E42" s="8" t="str">
        <f>[1]Prezenčka!D44</f>
        <v>Děti</v>
      </c>
      <c r="F42" s="8">
        <v>2</v>
      </c>
      <c r="G42" s="8">
        <v>21</v>
      </c>
      <c r="H42" s="8">
        <v>0</v>
      </c>
      <c r="I42" s="8">
        <v>0</v>
      </c>
      <c r="J42" s="8">
        <v>0</v>
      </c>
      <c r="K42" s="8">
        <v>0</v>
      </c>
      <c r="L42" s="8">
        <v>0</v>
      </c>
      <c r="M42" s="8">
        <v>0</v>
      </c>
      <c r="N42" s="8">
        <v>30</v>
      </c>
      <c r="O42" s="8">
        <v>30</v>
      </c>
      <c r="P42" s="8">
        <v>4</v>
      </c>
      <c r="Q42" s="8">
        <v>0</v>
      </c>
      <c r="R42" s="8">
        <v>15</v>
      </c>
      <c r="S42" s="8">
        <v>8</v>
      </c>
      <c r="T42" s="31">
        <f>SUM(F42:S42)</f>
        <v>110</v>
      </c>
      <c r="U42" s="14">
        <f>SUM(F42:S42)</f>
        <v>110</v>
      </c>
      <c r="W42" s="26" t="s">
        <v>28</v>
      </c>
    </row>
    <row r="43" spans="2:23" x14ac:dyDescent="0.25">
      <c r="B43" s="7">
        <v>41</v>
      </c>
      <c r="C43" s="8" t="str">
        <f>[1]Prezenčka!B45</f>
        <v>Petr Gala</v>
      </c>
      <c r="D43" s="8" t="str">
        <f>[1]Prezenčka!C45</f>
        <v>P.P.</v>
      </c>
      <c r="E43" s="8" t="str">
        <f>[1]Prezenčka!D45</f>
        <v>Muži</v>
      </c>
      <c r="F43" s="8">
        <v>68</v>
      </c>
      <c r="G43" s="8">
        <v>93</v>
      </c>
      <c r="H43" s="8">
        <v>6</v>
      </c>
      <c r="I43" s="33">
        <v>110</v>
      </c>
      <c r="J43" s="8">
        <v>54</v>
      </c>
      <c r="K43" s="8">
        <v>44</v>
      </c>
      <c r="L43" s="8">
        <v>97</v>
      </c>
      <c r="M43" s="8">
        <v>64</v>
      </c>
      <c r="N43" s="8">
        <v>60</v>
      </c>
      <c r="O43" s="8">
        <v>90</v>
      </c>
      <c r="P43" s="8">
        <v>51</v>
      </c>
      <c r="Q43" s="8">
        <v>0</v>
      </c>
      <c r="R43" s="8">
        <v>72</v>
      </c>
      <c r="S43" s="8">
        <v>38</v>
      </c>
      <c r="T43" s="14">
        <f>SUM(F43:S43)</f>
        <v>847</v>
      </c>
      <c r="U43" s="14">
        <f>SUM(F43:S43)</f>
        <v>847</v>
      </c>
      <c r="W43" s="27" t="s">
        <v>29</v>
      </c>
    </row>
    <row r="44" spans="2:23" x14ac:dyDescent="0.25">
      <c r="B44" s="7">
        <v>42</v>
      </c>
      <c r="C44" s="8" t="str">
        <f>[1]Prezenčka!B46</f>
        <v>Martin Kulík</v>
      </c>
      <c r="D44" s="8" t="str">
        <f>[1]Prezenčka!C46</f>
        <v>Kulda</v>
      </c>
      <c r="E44" s="8" t="str">
        <f>[1]Prezenčka!D46</f>
        <v>Muži</v>
      </c>
      <c r="F44" s="8">
        <v>28</v>
      </c>
      <c r="G44" s="8">
        <v>75</v>
      </c>
      <c r="H44" s="8">
        <v>24</v>
      </c>
      <c r="I44" s="8">
        <v>0</v>
      </c>
      <c r="J44" s="8">
        <v>18</v>
      </c>
      <c r="K44" s="8">
        <v>12</v>
      </c>
      <c r="L44" s="8">
        <v>0</v>
      </c>
      <c r="M44" s="8">
        <v>12</v>
      </c>
      <c r="N44" s="8">
        <v>30</v>
      </c>
      <c r="O44" s="8">
        <v>40</v>
      </c>
      <c r="P44" s="8">
        <v>1</v>
      </c>
      <c r="Q44" s="8">
        <v>0</v>
      </c>
      <c r="R44" s="8">
        <v>10</v>
      </c>
      <c r="S44" s="8">
        <v>0</v>
      </c>
      <c r="T44" s="14">
        <f>SUM(F44:S44)</f>
        <v>250</v>
      </c>
      <c r="U44" s="14">
        <f>SUM(F44:S44)</f>
        <v>250</v>
      </c>
      <c r="W44" s="29" t="s">
        <v>30</v>
      </c>
    </row>
    <row r="45" spans="2:23" x14ac:dyDescent="0.25">
      <c r="B45" s="7">
        <v>43</v>
      </c>
      <c r="C45" s="8" t="str">
        <f>[1]Prezenčka!B47</f>
        <v>Kateřina Kulíková</v>
      </c>
      <c r="D45" s="8" t="str">
        <f>[1]Prezenčka!C47</f>
        <v>Kačka</v>
      </c>
      <c r="E45" s="8" t="str">
        <f>[1]Prezenčka!D47</f>
        <v>Děti</v>
      </c>
      <c r="F45" s="8">
        <v>6</v>
      </c>
      <c r="G45" s="8">
        <v>9</v>
      </c>
      <c r="H45" s="8">
        <v>0</v>
      </c>
      <c r="I45" s="8">
        <v>0</v>
      </c>
      <c r="J45" s="8">
        <v>0</v>
      </c>
      <c r="K45" s="8">
        <v>0</v>
      </c>
      <c r="L45" s="8">
        <v>0</v>
      </c>
      <c r="M45" s="8">
        <v>0</v>
      </c>
      <c r="N45" s="8">
        <v>0</v>
      </c>
      <c r="O45" s="8">
        <v>0</v>
      </c>
      <c r="P45" s="8">
        <v>3</v>
      </c>
      <c r="Q45" s="8">
        <v>0</v>
      </c>
      <c r="R45" s="8">
        <v>40</v>
      </c>
      <c r="S45" s="8">
        <v>0</v>
      </c>
      <c r="T45" s="14">
        <f>SUM(F45:S45)</f>
        <v>58</v>
      </c>
      <c r="U45" s="14">
        <f>SUM(F45:S45)</f>
        <v>58</v>
      </c>
      <c r="W45" s="30" t="s">
        <v>31</v>
      </c>
    </row>
    <row r="46" spans="2:23" x14ac:dyDescent="0.25">
      <c r="B46" s="7">
        <v>44</v>
      </c>
      <c r="C46" s="8" t="str">
        <f>[1]Prezenčka!B48</f>
        <v>Ondřej Venc</v>
      </c>
      <c r="D46" s="8">
        <f>[1]Prezenčka!C48</f>
        <v>0</v>
      </c>
      <c r="E46" s="8" t="str">
        <f>[1]Prezenčka!D48</f>
        <v>Muži</v>
      </c>
      <c r="F46" s="8">
        <v>68</v>
      </c>
      <c r="G46" s="8">
        <v>84</v>
      </c>
      <c r="H46" s="8">
        <v>6</v>
      </c>
      <c r="I46" s="8">
        <v>40</v>
      </c>
      <c r="J46" s="8">
        <v>18</v>
      </c>
      <c r="K46" s="8">
        <v>12</v>
      </c>
      <c r="L46" s="8">
        <v>88</v>
      </c>
      <c r="M46" s="8">
        <v>24</v>
      </c>
      <c r="N46" s="8">
        <v>84</v>
      </c>
      <c r="O46" s="8">
        <v>80</v>
      </c>
      <c r="P46" s="8">
        <v>32</v>
      </c>
      <c r="Q46" s="8">
        <v>0</v>
      </c>
      <c r="R46" s="8">
        <v>75</v>
      </c>
      <c r="S46" s="8">
        <v>20</v>
      </c>
      <c r="T46" s="14">
        <f>SUM(F46:S46)</f>
        <v>631</v>
      </c>
      <c r="U46" s="14">
        <f>SUM(F46:S46)</f>
        <v>631</v>
      </c>
      <c r="W46" s="31" t="s">
        <v>32</v>
      </c>
    </row>
    <row r="47" spans="2:23" x14ac:dyDescent="0.25">
      <c r="B47" s="7">
        <v>45</v>
      </c>
      <c r="C47" s="8" t="str">
        <f>[1]Prezenčka!B49</f>
        <v>Veronika Vencová</v>
      </c>
      <c r="D47" s="8">
        <f>[1]Prezenčka!C49</f>
        <v>0</v>
      </c>
      <c r="E47" s="8" t="str">
        <f>[1]Prezenčka!D49</f>
        <v>Dorost</v>
      </c>
      <c r="F47" s="8">
        <v>21</v>
      </c>
      <c r="G47" s="8">
        <v>81</v>
      </c>
      <c r="H47" s="8">
        <v>6</v>
      </c>
      <c r="I47" s="8">
        <v>0</v>
      </c>
      <c r="J47" s="8">
        <v>0</v>
      </c>
      <c r="K47" s="8">
        <v>12</v>
      </c>
      <c r="L47" s="8">
        <v>9</v>
      </c>
      <c r="M47" s="8">
        <v>14</v>
      </c>
      <c r="N47" s="8">
        <v>48</v>
      </c>
      <c r="O47" s="8">
        <v>20</v>
      </c>
      <c r="P47" s="8">
        <v>4</v>
      </c>
      <c r="Q47" s="8">
        <v>0</v>
      </c>
      <c r="R47" s="8">
        <v>25</v>
      </c>
      <c r="S47" s="8">
        <v>4</v>
      </c>
      <c r="T47" s="14">
        <f>SUM(F47:S47)</f>
        <v>244</v>
      </c>
      <c r="U47" s="14">
        <f>SUM(F47:S47)</f>
        <v>244</v>
      </c>
      <c r="W47" s="32" t="s">
        <v>33</v>
      </c>
    </row>
    <row r="48" spans="2:23" x14ac:dyDescent="0.25">
      <c r="B48" s="7">
        <v>46</v>
      </c>
      <c r="C48" s="8" t="str">
        <f>[1]Prezenčka!B50</f>
        <v>Vendelín Venc</v>
      </c>
      <c r="D48" s="8">
        <f>[1]Prezenčka!C50</f>
        <v>0</v>
      </c>
      <c r="E48" s="8" t="str">
        <f>[1]Prezenčka!D50</f>
        <v>Děti</v>
      </c>
      <c r="F48" s="8">
        <v>65</v>
      </c>
      <c r="G48" s="8">
        <v>108</v>
      </c>
      <c r="H48" s="8">
        <v>18</v>
      </c>
      <c r="I48" s="8">
        <v>40</v>
      </c>
      <c r="J48" s="18">
        <v>135</v>
      </c>
      <c r="K48" s="8">
        <v>92</v>
      </c>
      <c r="L48" s="8">
        <v>82</v>
      </c>
      <c r="M48" s="8">
        <v>62</v>
      </c>
      <c r="N48" s="8">
        <v>48</v>
      </c>
      <c r="O48" s="8">
        <v>40</v>
      </c>
      <c r="P48" s="8">
        <v>55</v>
      </c>
      <c r="Q48" s="8">
        <v>14</v>
      </c>
      <c r="R48" s="8">
        <v>93</v>
      </c>
      <c r="S48" s="8">
        <v>28</v>
      </c>
      <c r="T48" s="41">
        <f>SUM(F48:S48)</f>
        <v>880</v>
      </c>
      <c r="U48" s="14">
        <f>SUM(F48:S48)</f>
        <v>880</v>
      </c>
      <c r="W48" s="24" t="s">
        <v>34</v>
      </c>
    </row>
    <row r="49" spans="2:23" x14ac:dyDescent="0.25">
      <c r="B49" s="7">
        <v>47</v>
      </c>
      <c r="C49" s="8" t="str">
        <f>[1]Prezenčka!B51</f>
        <v>Nikola Palupčík</v>
      </c>
      <c r="D49" s="8">
        <f>[1]Prezenčka!C51</f>
        <v>0</v>
      </c>
      <c r="E49" s="8" t="str">
        <f>[1]Prezenčka!D51</f>
        <v>Muži</v>
      </c>
      <c r="F49" s="18">
        <v>79</v>
      </c>
      <c r="G49" s="8">
        <v>81</v>
      </c>
      <c r="H49" s="8">
        <v>42</v>
      </c>
      <c r="I49" s="18">
        <v>110</v>
      </c>
      <c r="J49" s="8">
        <v>117</v>
      </c>
      <c r="K49" s="8">
        <v>24</v>
      </c>
      <c r="L49" s="18">
        <v>107</v>
      </c>
      <c r="M49" s="8">
        <v>50</v>
      </c>
      <c r="N49" s="8">
        <v>54</v>
      </c>
      <c r="O49" s="18">
        <v>140</v>
      </c>
      <c r="P49" s="18">
        <v>69</v>
      </c>
      <c r="Q49" s="8">
        <v>0</v>
      </c>
      <c r="R49" s="8">
        <v>108</v>
      </c>
      <c r="S49" s="8">
        <v>32</v>
      </c>
      <c r="T49" s="42">
        <f>SUM(F49:S49)</f>
        <v>1013</v>
      </c>
      <c r="U49" s="18">
        <f>SUM(F49:S49)</f>
        <v>1013</v>
      </c>
      <c r="W49" s="11" t="s">
        <v>35</v>
      </c>
    </row>
    <row r="50" spans="2:23" x14ac:dyDescent="0.25">
      <c r="B50" s="7">
        <v>48</v>
      </c>
      <c r="C50" s="8" t="str">
        <f>[1]Prezenčka!B52</f>
        <v>Jan Mazánek</v>
      </c>
      <c r="D50" s="8" t="str">
        <f>[1]Prezenčka!C52</f>
        <v>Honza</v>
      </c>
      <c r="E50" s="8" t="str">
        <f>[1]Prezenčka!D52</f>
        <v>Muži</v>
      </c>
      <c r="F50" s="8">
        <v>72</v>
      </c>
      <c r="G50" s="8">
        <v>171</v>
      </c>
      <c r="H50" s="8">
        <v>18</v>
      </c>
      <c r="I50" s="8">
        <v>30</v>
      </c>
      <c r="J50" s="8">
        <v>90</v>
      </c>
      <c r="K50" s="8">
        <v>36</v>
      </c>
      <c r="L50" s="8">
        <v>78</v>
      </c>
      <c r="M50" s="8">
        <v>60</v>
      </c>
      <c r="N50" s="18">
        <v>102</v>
      </c>
      <c r="O50" s="8">
        <v>100</v>
      </c>
      <c r="P50" s="8">
        <v>49</v>
      </c>
      <c r="Q50" s="8">
        <v>0</v>
      </c>
      <c r="R50" s="18">
        <v>110</v>
      </c>
      <c r="S50" s="8">
        <v>54</v>
      </c>
      <c r="T50" s="14">
        <f>SUM(F50:S50)</f>
        <v>970</v>
      </c>
      <c r="U50" s="14">
        <f>SUM(F50:S50)</f>
        <v>970</v>
      </c>
      <c r="W50" s="34" t="s">
        <v>36</v>
      </c>
    </row>
    <row r="51" spans="2:23" x14ac:dyDescent="0.25">
      <c r="B51" s="7">
        <v>49</v>
      </c>
      <c r="C51" s="8" t="str">
        <f>[1]Prezenčka!B53</f>
        <v>Lenka Břenková</v>
      </c>
      <c r="D51" s="8" t="str">
        <f>[1]Prezenčka!C53</f>
        <v>Lenka</v>
      </c>
      <c r="E51" s="8" t="str">
        <f>[1]Prezenčka!D53</f>
        <v>Ženy</v>
      </c>
      <c r="F51" s="8">
        <v>70</v>
      </c>
      <c r="G51" s="8">
        <v>90</v>
      </c>
      <c r="H51" s="8">
        <v>6</v>
      </c>
      <c r="I51" s="8">
        <v>0</v>
      </c>
      <c r="J51" s="8">
        <v>0</v>
      </c>
      <c r="K51" s="8">
        <v>12</v>
      </c>
      <c r="L51" s="8">
        <v>85</v>
      </c>
      <c r="M51" s="8">
        <v>52</v>
      </c>
      <c r="N51" s="8">
        <v>24</v>
      </c>
      <c r="O51" s="8">
        <v>90</v>
      </c>
      <c r="P51" s="8">
        <v>26</v>
      </c>
      <c r="Q51" s="8">
        <v>28</v>
      </c>
      <c r="R51" s="8">
        <v>46</v>
      </c>
      <c r="S51" s="8">
        <v>68</v>
      </c>
      <c r="T51" s="43">
        <f>SUM(F51:S51)</f>
        <v>597</v>
      </c>
      <c r="U51" s="14">
        <f>SUM(F51:S51)</f>
        <v>597</v>
      </c>
      <c r="W51" s="36" t="s">
        <v>37</v>
      </c>
    </row>
    <row r="52" spans="2:23" x14ac:dyDescent="0.25">
      <c r="B52" s="7">
        <v>50</v>
      </c>
      <c r="C52" s="8" t="str">
        <f>[1]Prezenčka!B54</f>
        <v>Petr Pospíšil</v>
      </c>
      <c r="D52" s="8">
        <f>[1]Prezenčka!C54</f>
        <v>0</v>
      </c>
      <c r="E52" s="8" t="str">
        <f>[1]Prezenčka!D54</f>
        <v>Muži</v>
      </c>
      <c r="F52" s="8">
        <v>36</v>
      </c>
      <c r="G52" s="8">
        <v>111</v>
      </c>
      <c r="H52" s="8">
        <v>18</v>
      </c>
      <c r="I52" s="8">
        <v>25</v>
      </c>
      <c r="J52" s="8">
        <v>45</v>
      </c>
      <c r="K52" s="8">
        <v>68</v>
      </c>
      <c r="L52" s="8">
        <v>79</v>
      </c>
      <c r="M52" s="9">
        <v>32</v>
      </c>
      <c r="N52" s="8">
        <v>66</v>
      </c>
      <c r="O52" s="8">
        <v>50</v>
      </c>
      <c r="P52" s="8">
        <v>27</v>
      </c>
      <c r="Q52" s="8">
        <v>0</v>
      </c>
      <c r="R52" s="8">
        <v>51</v>
      </c>
      <c r="S52" s="8">
        <v>16</v>
      </c>
      <c r="T52" s="14">
        <f>SUM(F52:S52)</f>
        <v>624</v>
      </c>
      <c r="U52" s="14">
        <f>SUM(F52:S52)</f>
        <v>624</v>
      </c>
    </row>
    <row r="53" spans="2:23" x14ac:dyDescent="0.25">
      <c r="B53" s="7">
        <v>51</v>
      </c>
      <c r="C53" s="8" t="str">
        <f>[1]Prezenčka!B55</f>
        <v>Ladislav Kácha</v>
      </c>
      <c r="D53" s="8">
        <f>[1]Prezenčka!C55</f>
        <v>0</v>
      </c>
      <c r="E53" s="8" t="str">
        <f>[1]Prezenčka!D55</f>
        <v>Muži</v>
      </c>
      <c r="F53" s="8">
        <v>48</v>
      </c>
      <c r="G53" s="8">
        <v>144</v>
      </c>
      <c r="H53" s="8">
        <v>18</v>
      </c>
      <c r="I53" s="8">
        <v>50</v>
      </c>
      <c r="J53" s="33">
        <v>135</v>
      </c>
      <c r="K53" s="8">
        <v>76</v>
      </c>
      <c r="L53" s="8">
        <v>88</v>
      </c>
      <c r="M53" s="8">
        <v>44</v>
      </c>
      <c r="N53" s="8">
        <v>66</v>
      </c>
      <c r="O53" s="8">
        <v>100</v>
      </c>
      <c r="P53" s="8">
        <v>16</v>
      </c>
      <c r="Q53" s="8">
        <v>14</v>
      </c>
      <c r="R53" s="8">
        <v>43</v>
      </c>
      <c r="S53" s="8">
        <v>24</v>
      </c>
      <c r="T53" s="14">
        <f>SUM(F53:S53)</f>
        <v>866</v>
      </c>
      <c r="U53" s="14">
        <f>SUM(F53:S53)</f>
        <v>866</v>
      </c>
    </row>
    <row r="54" spans="2:23" x14ac:dyDescent="0.25">
      <c r="B54" s="7">
        <v>52</v>
      </c>
      <c r="C54" s="8" t="str">
        <f>[1]Prezenčka!B56</f>
        <v>Radek Kroča</v>
      </c>
      <c r="D54" s="8" t="str">
        <f>[1]Prezenčka!C56</f>
        <v>Raďas</v>
      </c>
      <c r="E54" s="8" t="str">
        <f>[1]Prezenčka!D56</f>
        <v>Muži</v>
      </c>
      <c r="F54" s="8">
        <v>59</v>
      </c>
      <c r="G54" s="8">
        <v>63</v>
      </c>
      <c r="H54" s="8">
        <v>12</v>
      </c>
      <c r="I54" s="8">
        <v>60</v>
      </c>
      <c r="J54" s="8">
        <v>18</v>
      </c>
      <c r="K54" s="8">
        <v>12</v>
      </c>
      <c r="L54" s="8">
        <v>76</v>
      </c>
      <c r="M54" s="8">
        <v>22</v>
      </c>
      <c r="N54" s="8">
        <v>60</v>
      </c>
      <c r="O54" s="8">
        <v>100</v>
      </c>
      <c r="P54" s="8">
        <v>20</v>
      </c>
      <c r="Q54" s="8">
        <v>0</v>
      </c>
      <c r="R54" s="8">
        <v>62</v>
      </c>
      <c r="S54" s="8">
        <v>52</v>
      </c>
      <c r="T54" s="14">
        <f>SUM(F54:S54)</f>
        <v>616</v>
      </c>
      <c r="U54" s="14">
        <f>SUM(F54:S54)</f>
        <v>616</v>
      </c>
    </row>
    <row r="55" spans="2:23" x14ac:dyDescent="0.25">
      <c r="B55" s="7">
        <v>53</v>
      </c>
      <c r="C55" s="8" t="str">
        <f>[1]Prezenčka!B57</f>
        <v>Věra Kročová</v>
      </c>
      <c r="D55" s="8" t="str">
        <f>[1]Prezenčka!C57</f>
        <v>Věruška</v>
      </c>
      <c r="E55" s="8" t="str">
        <f>[1]Prezenčka!D57</f>
        <v>Ženy</v>
      </c>
      <c r="F55" s="8">
        <v>13</v>
      </c>
      <c r="G55" s="8">
        <v>45</v>
      </c>
      <c r="H55" s="8">
        <v>6</v>
      </c>
      <c r="I55" s="8">
        <v>0</v>
      </c>
      <c r="J55" s="8">
        <v>9</v>
      </c>
      <c r="K55" s="8">
        <v>0</v>
      </c>
      <c r="L55" s="8">
        <v>76</v>
      </c>
      <c r="M55" s="8">
        <v>18</v>
      </c>
      <c r="N55" s="8">
        <v>42</v>
      </c>
      <c r="O55" s="8">
        <v>40</v>
      </c>
      <c r="P55" s="8">
        <v>0</v>
      </c>
      <c r="Q55" s="8">
        <v>0</v>
      </c>
      <c r="R55" s="8">
        <v>25</v>
      </c>
      <c r="S55" s="8">
        <v>8</v>
      </c>
      <c r="T55" s="14">
        <f>SUM(F55:S55)</f>
        <v>282</v>
      </c>
      <c r="U55" s="14">
        <f>SUM(F55:S55)</f>
        <v>282</v>
      </c>
    </row>
    <row r="56" spans="2:23" x14ac:dyDescent="0.25">
      <c r="B56" s="7">
        <v>54</v>
      </c>
      <c r="C56" s="8" t="str">
        <f>[1]Prezenčka!B58</f>
        <v>Lukáš Drtil</v>
      </c>
      <c r="D56" s="8">
        <f>[1]Prezenčka!C58</f>
        <v>0</v>
      </c>
      <c r="E56" s="8" t="str">
        <f>[1]Prezenčka!D58</f>
        <v>Muži</v>
      </c>
      <c r="F56" s="8">
        <v>36</v>
      </c>
      <c r="G56" s="8">
        <v>78</v>
      </c>
      <c r="H56" s="8">
        <v>30</v>
      </c>
      <c r="I56" s="8">
        <v>60</v>
      </c>
      <c r="J56" s="8">
        <v>54</v>
      </c>
      <c r="K56" s="8">
        <v>12</v>
      </c>
      <c r="L56" s="8">
        <v>69</v>
      </c>
      <c r="M56" s="8">
        <v>50</v>
      </c>
      <c r="N56" s="8">
        <v>42</v>
      </c>
      <c r="O56" s="8">
        <v>70</v>
      </c>
      <c r="P56" s="8">
        <v>39</v>
      </c>
      <c r="Q56" s="8">
        <v>0</v>
      </c>
      <c r="R56" s="8">
        <v>41</v>
      </c>
      <c r="S56" s="8">
        <v>4</v>
      </c>
      <c r="T56" s="14">
        <f>SUM(F56:S56)</f>
        <v>585</v>
      </c>
      <c r="U56" s="14">
        <f>SUM(F56:S56)</f>
        <v>585</v>
      </c>
    </row>
    <row r="57" spans="2:23" x14ac:dyDescent="0.25">
      <c r="B57" s="7">
        <v>55</v>
      </c>
      <c r="C57" s="8" t="str">
        <f>[1]Prezenčka!B59</f>
        <v>Ivan Olšovec</v>
      </c>
      <c r="D57" s="8">
        <f>[1]Prezenčka!C59</f>
        <v>0</v>
      </c>
      <c r="E57" s="8" t="str">
        <f>[1]Prezenčka!D59</f>
        <v>Muži</v>
      </c>
      <c r="F57" s="33">
        <v>79</v>
      </c>
      <c r="G57" s="8">
        <v>96</v>
      </c>
      <c r="H57" s="8">
        <v>30</v>
      </c>
      <c r="I57" s="33">
        <v>110</v>
      </c>
      <c r="J57" s="8">
        <v>117</v>
      </c>
      <c r="K57" s="8">
        <v>0</v>
      </c>
      <c r="L57" s="8">
        <v>96</v>
      </c>
      <c r="M57" s="8">
        <v>38</v>
      </c>
      <c r="N57" s="8">
        <v>90</v>
      </c>
      <c r="O57" s="8">
        <v>90</v>
      </c>
      <c r="P57" s="8">
        <v>66</v>
      </c>
      <c r="Q57" s="8">
        <v>0</v>
      </c>
      <c r="R57" s="8">
        <v>95</v>
      </c>
      <c r="S57" s="8">
        <v>16</v>
      </c>
      <c r="T57" s="14">
        <f>SUM(F57:S57)</f>
        <v>923</v>
      </c>
      <c r="U57" s="14">
        <f>SUM(F57:S57)</f>
        <v>923</v>
      </c>
    </row>
    <row r="58" spans="2:23" x14ac:dyDescent="0.25">
      <c r="B58" s="7">
        <v>56</v>
      </c>
      <c r="C58" s="8" t="str">
        <f>[1]Prezenčka!B60</f>
        <v>Nina Olšovcová</v>
      </c>
      <c r="D58" s="8">
        <f>[1]Prezenčka!C60</f>
        <v>0</v>
      </c>
      <c r="E58" s="8" t="str">
        <f>[1]Prezenčka!D60</f>
        <v>Ženy</v>
      </c>
      <c r="F58" s="8">
        <v>38</v>
      </c>
      <c r="G58" s="8">
        <v>81</v>
      </c>
      <c r="H58" s="8">
        <v>12</v>
      </c>
      <c r="I58" s="8">
        <v>40</v>
      </c>
      <c r="J58" s="8">
        <v>0</v>
      </c>
      <c r="K58" s="8">
        <v>24</v>
      </c>
      <c r="L58" s="8">
        <v>92</v>
      </c>
      <c r="M58" s="8">
        <v>60</v>
      </c>
      <c r="N58" s="8">
        <v>36</v>
      </c>
      <c r="O58" s="8">
        <v>80</v>
      </c>
      <c r="P58" s="8">
        <v>26</v>
      </c>
      <c r="Q58" s="18">
        <v>42</v>
      </c>
      <c r="R58" s="8">
        <v>54</v>
      </c>
      <c r="S58" s="8">
        <v>12</v>
      </c>
      <c r="T58" s="14">
        <f>SUM(F58:S58)</f>
        <v>597</v>
      </c>
      <c r="U58" s="14">
        <f>SUM(F58:S58)</f>
        <v>597</v>
      </c>
    </row>
    <row r="59" spans="2:23" x14ac:dyDescent="0.25">
      <c r="B59" s="7">
        <v>57</v>
      </c>
      <c r="C59" s="8" t="str">
        <f>[1]Prezenčka!B61</f>
        <v>Pavel Pavlát</v>
      </c>
      <c r="D59" s="8" t="str">
        <f>[1]Prezenčka!C61</f>
        <v>Medvědář</v>
      </c>
      <c r="E59" s="8" t="str">
        <f>[1]Prezenčka!D61</f>
        <v>Muži</v>
      </c>
      <c r="F59" s="10">
        <v>43</v>
      </c>
      <c r="G59" s="10">
        <v>78</v>
      </c>
      <c r="H59" s="10">
        <v>24</v>
      </c>
      <c r="I59" s="10">
        <v>-20</v>
      </c>
      <c r="J59" s="10">
        <v>63</v>
      </c>
      <c r="K59" s="10">
        <v>22</v>
      </c>
      <c r="L59" s="10">
        <v>43</v>
      </c>
      <c r="M59" s="10">
        <v>8</v>
      </c>
      <c r="N59" s="10">
        <v>30</v>
      </c>
      <c r="O59" s="10">
        <v>30</v>
      </c>
      <c r="P59" s="10">
        <v>8</v>
      </c>
      <c r="Q59" s="10">
        <v>14</v>
      </c>
      <c r="R59" s="10">
        <v>26</v>
      </c>
      <c r="S59" s="10">
        <v>8</v>
      </c>
      <c r="T59" s="14">
        <f>SUM(F59:S59)</f>
        <v>377</v>
      </c>
      <c r="U59" s="14">
        <f>SUM(F59:S59)</f>
        <v>377</v>
      </c>
    </row>
    <row r="60" spans="2:23" x14ac:dyDescent="0.25">
      <c r="B60" s="7">
        <v>58</v>
      </c>
      <c r="C60" s="8" t="str">
        <f>[1]Prezenčka!B62</f>
        <v>Markéta Pavlátová</v>
      </c>
      <c r="D60" s="8" t="str">
        <f>[1]Prezenčka!C62</f>
        <v>Marky</v>
      </c>
      <c r="E60" s="8" t="str">
        <f>[1]Prezenčka!D62</f>
        <v>Ženy</v>
      </c>
      <c r="F60" s="8">
        <v>4</v>
      </c>
      <c r="G60" s="8">
        <v>45</v>
      </c>
      <c r="H60" s="8">
        <v>0</v>
      </c>
      <c r="I60" s="8">
        <v>0</v>
      </c>
      <c r="J60" s="8">
        <v>18</v>
      </c>
      <c r="K60" s="8">
        <v>20</v>
      </c>
      <c r="L60" s="8">
        <v>0</v>
      </c>
      <c r="M60" s="8">
        <v>10</v>
      </c>
      <c r="N60" s="8">
        <v>12</v>
      </c>
      <c r="O60" s="8">
        <v>40</v>
      </c>
      <c r="P60" s="8">
        <v>3</v>
      </c>
      <c r="Q60" s="8">
        <v>0</v>
      </c>
      <c r="R60" s="8">
        <v>10</v>
      </c>
      <c r="S60" s="8">
        <v>24</v>
      </c>
      <c r="T60" s="14">
        <f>SUM(F60:S60)</f>
        <v>186</v>
      </c>
      <c r="U60" s="14">
        <f>SUM(F60:S60)</f>
        <v>186</v>
      </c>
    </row>
    <row r="61" spans="2:23" x14ac:dyDescent="0.25">
      <c r="B61" s="7">
        <v>59</v>
      </c>
      <c r="C61" s="8" t="str">
        <f>[1]Prezenčka!B63</f>
        <v>Eva Koutecká</v>
      </c>
      <c r="D61" s="8">
        <f>[1]Prezenčka!C63</f>
        <v>0</v>
      </c>
      <c r="E61" s="8" t="str">
        <f>[1]Prezenčka!D63</f>
        <v>Ženy</v>
      </c>
      <c r="F61" s="10">
        <v>46</v>
      </c>
      <c r="G61" s="10">
        <v>57</v>
      </c>
      <c r="H61" s="10">
        <v>18</v>
      </c>
      <c r="I61" s="10">
        <v>0</v>
      </c>
      <c r="J61" s="10">
        <v>0</v>
      </c>
      <c r="K61" s="10">
        <v>0</v>
      </c>
      <c r="L61" s="10">
        <v>84</v>
      </c>
      <c r="M61" s="10">
        <v>12</v>
      </c>
      <c r="N61" s="9">
        <v>42</v>
      </c>
      <c r="O61" s="10">
        <v>80</v>
      </c>
      <c r="P61" s="10">
        <v>35</v>
      </c>
      <c r="Q61" s="10">
        <v>0</v>
      </c>
      <c r="R61" s="10">
        <v>56</v>
      </c>
      <c r="S61" s="10">
        <v>8</v>
      </c>
      <c r="T61" s="14">
        <f>SUM(F61:S61)</f>
        <v>438</v>
      </c>
      <c r="U61" s="14">
        <f>SUM(F61:S61)</f>
        <v>438</v>
      </c>
    </row>
    <row r="62" spans="2:23" x14ac:dyDescent="0.25">
      <c r="B62" s="7">
        <v>60</v>
      </c>
      <c r="C62" s="8" t="str">
        <f>[1]Prezenčka!B64</f>
        <v>Martin Frélich</v>
      </c>
      <c r="D62" s="8" t="str">
        <f>[1]Prezenčka!C64</f>
        <v>Kibe</v>
      </c>
      <c r="E62" s="8" t="str">
        <f>[1]Prezenčka!D64</f>
        <v>Muži</v>
      </c>
      <c r="F62" s="8">
        <v>67</v>
      </c>
      <c r="G62" s="8">
        <v>102</v>
      </c>
      <c r="H62" s="8">
        <v>24</v>
      </c>
      <c r="I62" s="8">
        <v>90</v>
      </c>
      <c r="J62" s="8">
        <v>126</v>
      </c>
      <c r="K62" s="8">
        <v>56</v>
      </c>
      <c r="L62" s="8">
        <v>97</v>
      </c>
      <c r="M62" s="8">
        <v>60</v>
      </c>
      <c r="N62" s="8">
        <v>78</v>
      </c>
      <c r="O62" s="33">
        <v>140</v>
      </c>
      <c r="P62" s="8">
        <v>58</v>
      </c>
      <c r="Q62" s="8">
        <v>0</v>
      </c>
      <c r="R62" s="8">
        <v>66</v>
      </c>
      <c r="S62" s="8">
        <v>24</v>
      </c>
      <c r="T62" s="44">
        <f>SUM(F62:S62)</f>
        <v>988</v>
      </c>
      <c r="U62" s="14">
        <f>SUM(F62:S62)</f>
        <v>988</v>
      </c>
    </row>
    <row r="63" spans="2:23" x14ac:dyDescent="0.25">
      <c r="B63" s="7">
        <v>61</v>
      </c>
      <c r="C63" s="8" t="str">
        <f>[1]Prezenčka!B65</f>
        <v>Rafał Stempski</v>
      </c>
      <c r="D63" s="8">
        <f>[1]Prezenčka!C65</f>
        <v>0</v>
      </c>
      <c r="E63" s="8" t="str">
        <f>[1]Prezenčka!D65</f>
        <v>Muži</v>
      </c>
      <c r="F63" s="8">
        <v>61</v>
      </c>
      <c r="G63" s="8">
        <v>66</v>
      </c>
      <c r="H63" s="8">
        <v>18</v>
      </c>
      <c r="I63" s="8">
        <v>0</v>
      </c>
      <c r="J63" s="8">
        <v>27</v>
      </c>
      <c r="K63" s="8">
        <v>12</v>
      </c>
      <c r="L63" s="8">
        <v>79</v>
      </c>
      <c r="M63" s="8">
        <v>62</v>
      </c>
      <c r="N63" s="8">
        <v>48</v>
      </c>
      <c r="O63" s="8">
        <v>110</v>
      </c>
      <c r="P63" s="8">
        <v>31</v>
      </c>
      <c r="Q63" s="8">
        <v>0</v>
      </c>
      <c r="R63" s="8">
        <v>66</v>
      </c>
      <c r="S63" s="8">
        <v>20</v>
      </c>
      <c r="T63" s="14">
        <f>SUM(F63:S63)</f>
        <v>600</v>
      </c>
      <c r="U63" s="14">
        <f>SUM(F63:S63)</f>
        <v>600</v>
      </c>
    </row>
    <row r="64" spans="2:23" x14ac:dyDescent="0.25">
      <c r="B64" s="7">
        <v>62</v>
      </c>
      <c r="C64" s="8" t="str">
        <f>[1]Prezenčka!B66</f>
        <v>Magdalena Iwanina</v>
      </c>
      <c r="D64" s="8">
        <f>[1]Prezenčka!C66</f>
        <v>0</v>
      </c>
      <c r="E64" s="8" t="str">
        <f>[1]Prezenčka!D66</f>
        <v>Ženy</v>
      </c>
      <c r="F64" s="10">
        <v>54</v>
      </c>
      <c r="G64" s="10">
        <v>84</v>
      </c>
      <c r="H64" s="10">
        <v>24</v>
      </c>
      <c r="I64" s="10">
        <v>75</v>
      </c>
      <c r="J64" s="10">
        <v>18</v>
      </c>
      <c r="K64" s="10">
        <v>0</v>
      </c>
      <c r="L64" s="10">
        <v>82</v>
      </c>
      <c r="M64" s="10">
        <v>26</v>
      </c>
      <c r="N64" s="10">
        <v>48</v>
      </c>
      <c r="O64" s="10">
        <v>80</v>
      </c>
      <c r="P64" s="10">
        <v>2</v>
      </c>
      <c r="Q64" s="10">
        <v>0</v>
      </c>
      <c r="R64" s="8">
        <v>69</v>
      </c>
      <c r="S64" s="8">
        <v>4</v>
      </c>
      <c r="T64" s="14">
        <f>SUM(F64:S64)</f>
        <v>566</v>
      </c>
      <c r="U64" s="14">
        <f>SUM(F64:S64)</f>
        <v>566</v>
      </c>
    </row>
    <row r="65" spans="2:21" x14ac:dyDescent="0.25">
      <c r="B65" s="7">
        <v>63</v>
      </c>
      <c r="C65" s="8" t="str">
        <f>[1]Prezenčka!B67</f>
        <v>Wojciech Hnatkiewicz</v>
      </c>
      <c r="D65" s="8">
        <f>[1]Prezenčka!C67</f>
        <v>0</v>
      </c>
      <c r="E65" s="8" t="str">
        <f>[1]Prezenčka!D67</f>
        <v>Muži</v>
      </c>
      <c r="F65" s="10">
        <v>57</v>
      </c>
      <c r="G65" s="10">
        <v>90</v>
      </c>
      <c r="H65" s="10">
        <v>6</v>
      </c>
      <c r="I65" s="10">
        <v>0</v>
      </c>
      <c r="J65" s="10">
        <v>0</v>
      </c>
      <c r="K65" s="10">
        <v>44</v>
      </c>
      <c r="L65" s="10">
        <v>0</v>
      </c>
      <c r="M65" s="10">
        <v>36</v>
      </c>
      <c r="N65" s="10">
        <v>60</v>
      </c>
      <c r="O65" s="10">
        <v>50</v>
      </c>
      <c r="P65" s="10">
        <v>46</v>
      </c>
      <c r="Q65" s="10">
        <v>0</v>
      </c>
      <c r="R65" s="10">
        <v>74</v>
      </c>
      <c r="S65" s="10">
        <v>0</v>
      </c>
      <c r="T65" s="14">
        <f>SUM(F65:S65)</f>
        <v>463</v>
      </c>
      <c r="U65" s="14">
        <f>SUM(F65:S65)</f>
        <v>463</v>
      </c>
    </row>
    <row r="66" spans="2:21" x14ac:dyDescent="0.25">
      <c r="B66" s="7">
        <v>64</v>
      </c>
      <c r="C66" s="8" t="str">
        <f>[1]Prezenčka!B68</f>
        <v>Patrik Král</v>
      </c>
      <c r="D66" s="8" t="str">
        <f>[1]Prezenčka!C68</f>
        <v>Ajuta</v>
      </c>
      <c r="E66" s="8" t="str">
        <f>[1]Prezenčka!D68</f>
        <v>Muži</v>
      </c>
      <c r="F66" s="8">
        <v>60</v>
      </c>
      <c r="G66" s="8">
        <v>120</v>
      </c>
      <c r="H66" s="8">
        <v>30</v>
      </c>
      <c r="I66" s="8">
        <v>-10</v>
      </c>
      <c r="J66" s="8">
        <v>81</v>
      </c>
      <c r="K66" s="8">
        <v>116</v>
      </c>
      <c r="L66" s="8">
        <v>80</v>
      </c>
      <c r="M66" s="8">
        <v>42</v>
      </c>
      <c r="N66" s="8">
        <v>54</v>
      </c>
      <c r="O66" s="8">
        <v>80</v>
      </c>
      <c r="P66" s="8">
        <v>21</v>
      </c>
      <c r="Q66" s="8">
        <v>0</v>
      </c>
      <c r="R66" s="8">
        <v>56</v>
      </c>
      <c r="S66" s="8">
        <v>4</v>
      </c>
      <c r="T66" s="14">
        <f>SUM(F66:S66)</f>
        <v>734</v>
      </c>
      <c r="U66" s="14">
        <f>SUM(F66:S66)</f>
        <v>734</v>
      </c>
    </row>
    <row r="67" spans="2:21" x14ac:dyDescent="0.25">
      <c r="B67" s="7">
        <v>65</v>
      </c>
      <c r="C67" s="8" t="str">
        <f>[1]Prezenčka!B69</f>
        <v>Kateřina Bubnová</v>
      </c>
      <c r="D67" s="8">
        <f>[1]Prezenčka!C69</f>
        <v>0</v>
      </c>
      <c r="E67" s="8" t="str">
        <f>[1]Prezenčka!D69</f>
        <v>Ženy</v>
      </c>
      <c r="F67" s="8">
        <v>27</v>
      </c>
      <c r="G67" s="8">
        <v>30</v>
      </c>
      <c r="H67" s="8">
        <v>18</v>
      </c>
      <c r="I67" s="8">
        <v>-30</v>
      </c>
      <c r="J67" s="8">
        <v>18</v>
      </c>
      <c r="K67" s="8">
        <v>0</v>
      </c>
      <c r="L67" s="8">
        <v>31</v>
      </c>
      <c r="M67" s="8">
        <v>14</v>
      </c>
      <c r="N67" s="8">
        <v>24</v>
      </c>
      <c r="O67" s="8">
        <v>50</v>
      </c>
      <c r="P67" s="8">
        <v>6</v>
      </c>
      <c r="Q67" s="8">
        <v>14</v>
      </c>
      <c r="R67" s="8">
        <v>20</v>
      </c>
      <c r="S67" s="8">
        <v>12</v>
      </c>
      <c r="T67" s="14">
        <f>SUM(F67:S67)</f>
        <v>234</v>
      </c>
      <c r="U67" s="14">
        <f>SUM(F67:S67)</f>
        <v>234</v>
      </c>
    </row>
    <row r="68" spans="2:21" x14ac:dyDescent="0.25">
      <c r="B68" s="7">
        <v>66</v>
      </c>
      <c r="C68" s="8" t="str">
        <f>[1]Prezenčka!B70</f>
        <v>Daniel Lev</v>
      </c>
      <c r="D68" s="8">
        <f>[1]Prezenčka!C70</f>
        <v>0</v>
      </c>
      <c r="E68" s="8" t="str">
        <f>[1]Prezenčka!D70</f>
        <v>Muži</v>
      </c>
      <c r="F68" s="10">
        <v>30</v>
      </c>
      <c r="G68" s="10">
        <v>66</v>
      </c>
      <c r="H68" s="10">
        <v>6</v>
      </c>
      <c r="I68" s="10">
        <v>60</v>
      </c>
      <c r="J68" s="10">
        <v>63</v>
      </c>
      <c r="K68" s="10">
        <v>12</v>
      </c>
      <c r="L68" s="10">
        <v>58</v>
      </c>
      <c r="M68" s="10">
        <v>28</v>
      </c>
      <c r="N68" s="10">
        <v>78</v>
      </c>
      <c r="O68" s="10">
        <v>100</v>
      </c>
      <c r="P68" s="10">
        <v>11</v>
      </c>
      <c r="Q68" s="10">
        <v>14</v>
      </c>
      <c r="R68" s="8">
        <v>40</v>
      </c>
      <c r="S68" s="8">
        <v>0</v>
      </c>
      <c r="T68" s="14">
        <f>SUM(F68:S68)</f>
        <v>566</v>
      </c>
      <c r="U68" s="14">
        <f>SUM(F68:S68)</f>
        <v>566</v>
      </c>
    </row>
    <row r="69" spans="2:21" x14ac:dyDescent="0.25">
      <c r="B69" s="7">
        <v>67</v>
      </c>
      <c r="C69" s="8" t="str">
        <f>[1]Prezenčka!B71</f>
        <v>Miroslav Klaška</v>
      </c>
      <c r="D69" s="8">
        <f>[1]Prezenčka!C71</f>
        <v>0</v>
      </c>
      <c r="E69" s="8" t="str">
        <f>[1]Prezenčka!D71</f>
        <v>Muži</v>
      </c>
      <c r="F69" s="10">
        <v>35</v>
      </c>
      <c r="G69" s="10">
        <v>108</v>
      </c>
      <c r="H69" s="10">
        <v>24</v>
      </c>
      <c r="I69" s="10">
        <v>0</v>
      </c>
      <c r="J69" s="10">
        <v>72</v>
      </c>
      <c r="K69" s="10">
        <v>12</v>
      </c>
      <c r="L69" s="10">
        <v>0</v>
      </c>
      <c r="M69" s="10">
        <v>34</v>
      </c>
      <c r="N69" s="10">
        <v>24</v>
      </c>
      <c r="O69" s="10">
        <v>40</v>
      </c>
      <c r="P69" s="10">
        <v>23</v>
      </c>
      <c r="Q69" s="10">
        <v>0</v>
      </c>
      <c r="R69" s="10">
        <v>53</v>
      </c>
      <c r="S69" s="10">
        <v>20</v>
      </c>
      <c r="T69" s="14">
        <f>SUM(F69:S69)</f>
        <v>445</v>
      </c>
      <c r="U69" s="14">
        <f>SUM(F69:S69)</f>
        <v>445</v>
      </c>
    </row>
    <row r="70" spans="2:21" x14ac:dyDescent="0.25">
      <c r="B70" s="7">
        <v>68</v>
      </c>
      <c r="C70" s="8" t="str">
        <f>[1]Prezenčka!B72</f>
        <v>Miroslav Pěnkava</v>
      </c>
      <c r="D70" s="8">
        <f>[1]Prezenčka!C72</f>
        <v>0</v>
      </c>
      <c r="E70" s="8" t="str">
        <f>[1]Prezenčka!D72</f>
        <v>mladší děti</v>
      </c>
      <c r="F70" s="8">
        <v>5</v>
      </c>
      <c r="G70" s="8">
        <v>0</v>
      </c>
      <c r="H70" s="8">
        <v>0</v>
      </c>
      <c r="I70" s="8">
        <v>0</v>
      </c>
      <c r="J70" s="8">
        <v>0</v>
      </c>
      <c r="K70" s="8">
        <v>0</v>
      </c>
      <c r="L70" s="10">
        <v>0</v>
      </c>
      <c r="M70" s="10">
        <v>0</v>
      </c>
      <c r="N70" s="10">
        <v>0</v>
      </c>
      <c r="O70" s="10">
        <v>10</v>
      </c>
      <c r="P70" s="10">
        <v>0</v>
      </c>
      <c r="Q70" s="10">
        <v>0</v>
      </c>
      <c r="R70" s="10">
        <v>28</v>
      </c>
      <c r="S70" s="10">
        <v>4</v>
      </c>
      <c r="T70" s="45">
        <f>SUM(F70:S70)</f>
        <v>47</v>
      </c>
      <c r="U70" s="14">
        <f>SUM(F70:S70)</f>
        <v>47</v>
      </c>
    </row>
  </sheetData>
  <autoFilter ref="B2:U2" xr:uid="{11702B16-0D6B-4179-AE16-5A2E6C81EAF0}"/>
  <pageMargins left="0.7" right="0.7" top="0.78740157499999996" bottom="0.78740157499999996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 HALAMICEK</dc:creator>
  <cp:lastModifiedBy>PAVEL HALAMICEK</cp:lastModifiedBy>
  <dcterms:created xsi:type="dcterms:W3CDTF">2025-08-30T20:12:46Z</dcterms:created>
  <dcterms:modified xsi:type="dcterms:W3CDTF">2025-08-30T20:15:26Z</dcterms:modified>
</cp:coreProperties>
</file>