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ome\lukostrelba\20170422-prvni-jarni-sip-lodherov\"/>
    </mc:Choice>
  </mc:AlternateContent>
  <bookViews>
    <workbookView xWindow="0" yWindow="0" windowWidth="24000" windowHeight="9885"/>
  </bookViews>
  <sheets>
    <sheet name="DETI" sheetId="2" r:id="rId1"/>
    <sheet name="DOROST" sheetId="3" r:id="rId2"/>
    <sheet name="PL" sheetId="4" r:id="rId3"/>
    <sheet name="TL" sheetId="5" r:id="rId4"/>
    <sheet name="DL" sheetId="6" r:id="rId5"/>
    <sheet name="LL" sheetId="7" r:id="rId6"/>
    <sheet name="ZENY" sheetId="8" r:id="rId7"/>
    <sheet name="VSE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" i="9" l="1"/>
  <c r="H98" i="9"/>
  <c r="H91" i="9"/>
  <c r="H89" i="9"/>
  <c r="H88" i="9"/>
  <c r="H87" i="9"/>
  <c r="H85" i="9"/>
  <c r="H84" i="9"/>
  <c r="H80" i="9"/>
  <c r="H79" i="9"/>
  <c r="H78" i="9"/>
  <c r="H76" i="9"/>
  <c r="H75" i="9"/>
  <c r="H74" i="9"/>
  <c r="H72" i="9"/>
  <c r="H71" i="9"/>
  <c r="H70" i="9"/>
  <c r="H69" i="9"/>
  <c r="H68" i="9"/>
  <c r="H63" i="9"/>
  <c r="H61" i="9"/>
  <c r="H59" i="9"/>
  <c r="H58" i="9"/>
  <c r="H53" i="9"/>
  <c r="H52" i="9"/>
  <c r="H51" i="9"/>
  <c r="H50" i="9"/>
  <c r="H47" i="9"/>
  <c r="H45" i="9"/>
  <c r="H43" i="9"/>
  <c r="H41" i="9"/>
  <c r="H32" i="9"/>
  <c r="H29" i="9"/>
  <c r="H26" i="9"/>
  <c r="H25" i="9"/>
  <c r="H24" i="9"/>
  <c r="H21" i="9"/>
  <c r="H17" i="9"/>
  <c r="H15" i="9"/>
  <c r="H12" i="9"/>
  <c r="H11" i="9"/>
  <c r="H9" i="9"/>
  <c r="H7" i="9"/>
  <c r="H5" i="9"/>
  <c r="H4" i="9"/>
  <c r="H93" i="9"/>
  <c r="H77" i="9"/>
  <c r="H65" i="9"/>
  <c r="H60" i="9"/>
  <c r="H55" i="9"/>
  <c r="H54" i="9"/>
  <c r="H37" i="9"/>
  <c r="H35" i="9"/>
  <c r="H31" i="9"/>
  <c r="H23" i="9"/>
  <c r="H22" i="9"/>
  <c r="H19" i="9"/>
  <c r="H14" i="9"/>
  <c r="H6" i="9"/>
  <c r="H96" i="9"/>
  <c r="H95" i="9"/>
  <c r="H92" i="9"/>
  <c r="H90" i="9"/>
  <c r="H83" i="9"/>
  <c r="H82" i="9"/>
  <c r="H81" i="9"/>
  <c r="H66" i="9"/>
  <c r="H57" i="9"/>
  <c r="H56" i="9"/>
  <c r="H46" i="9"/>
  <c r="H42" i="9"/>
  <c r="H39" i="9"/>
  <c r="H38" i="9"/>
  <c r="H36" i="9"/>
  <c r="H33" i="9"/>
  <c r="H30" i="9"/>
  <c r="H28" i="9"/>
  <c r="H27" i="9"/>
  <c r="H13" i="9"/>
  <c r="H10" i="9"/>
  <c r="H8" i="9"/>
  <c r="H97" i="9"/>
  <c r="H94" i="9"/>
  <c r="H86" i="9"/>
  <c r="H73" i="9"/>
  <c r="H67" i="9"/>
  <c r="H64" i="9"/>
  <c r="H62" i="9"/>
  <c r="H49" i="9"/>
  <c r="H48" i="9"/>
  <c r="H44" i="9"/>
  <c r="H40" i="9"/>
  <c r="H34" i="9"/>
  <c r="H20" i="9"/>
  <c r="H18" i="9"/>
  <c r="H16" i="9"/>
  <c r="H39" i="7"/>
  <c r="H34" i="7"/>
  <c r="H16" i="7"/>
  <c r="H14" i="7"/>
  <c r="H12" i="6"/>
  <c r="H15" i="3" l="1"/>
  <c r="H10" i="4"/>
  <c r="H5" i="3" l="1"/>
  <c r="H6" i="3"/>
  <c r="H7" i="3"/>
  <c r="H8" i="3"/>
  <c r="H9" i="3"/>
  <c r="H10" i="3"/>
  <c r="H11" i="3"/>
  <c r="H12" i="3"/>
  <c r="H13" i="3"/>
  <c r="H14" i="3"/>
  <c r="H16" i="3"/>
  <c r="H17" i="3"/>
  <c r="H18" i="3"/>
  <c r="H5" i="4"/>
  <c r="H6" i="4"/>
  <c r="H7" i="4"/>
  <c r="H8" i="4"/>
  <c r="H9" i="4"/>
  <c r="H11" i="4"/>
  <c r="H12" i="4"/>
  <c r="H13" i="4"/>
  <c r="H14" i="4"/>
  <c r="H15" i="4"/>
  <c r="H16" i="4"/>
  <c r="H17" i="4"/>
  <c r="H18" i="4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5" i="6"/>
  <c r="H6" i="6"/>
  <c r="H7" i="6"/>
  <c r="H8" i="6"/>
  <c r="H9" i="6"/>
  <c r="H10" i="6"/>
  <c r="H11" i="6"/>
  <c r="H13" i="6"/>
  <c r="H14" i="6"/>
  <c r="H15" i="6"/>
  <c r="H16" i="6"/>
  <c r="H17" i="6"/>
  <c r="H5" i="7"/>
  <c r="H6" i="7"/>
  <c r="H7" i="7"/>
  <c r="H8" i="7"/>
  <c r="H9" i="7"/>
  <c r="H10" i="7"/>
  <c r="H11" i="7"/>
  <c r="H12" i="7"/>
  <c r="H13" i="7"/>
  <c r="H15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5" i="7"/>
  <c r="H36" i="7"/>
  <c r="H37" i="7"/>
  <c r="H38" i="7"/>
  <c r="H40" i="7"/>
  <c r="H41" i="7"/>
  <c r="H42" i="7"/>
  <c r="H43" i="7"/>
  <c r="H44" i="7"/>
  <c r="H45" i="7"/>
  <c r="H46" i="7"/>
  <c r="H47" i="7"/>
  <c r="H48" i="7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4" i="8"/>
  <c r="H4" i="7" l="1"/>
  <c r="H4" i="6"/>
  <c r="H4" i="5"/>
  <c r="H4" i="4"/>
  <c r="H4" i="3" l="1"/>
  <c r="H5" i="2" l="1"/>
  <c r="H6" i="2"/>
  <c r="H7" i="2"/>
  <c r="H8" i="2"/>
  <c r="H9" i="2"/>
  <c r="H10" i="2"/>
  <c r="H11" i="2"/>
  <c r="H12" i="2"/>
  <c r="H13" i="2"/>
  <c r="H4" i="2"/>
</calcChain>
</file>

<file path=xl/sharedStrings.xml><?xml version="1.0" encoding="utf-8"?>
<sst xmlns="http://schemas.openxmlformats.org/spreadsheetml/2006/main" count="1606" uniqueCount="364">
  <si>
    <t>Záhorka</t>
  </si>
  <si>
    <t>Inanc</t>
  </si>
  <si>
    <t>Homolka</t>
  </si>
  <si>
    <t>Bukač</t>
  </si>
  <si>
    <t>Fürbacher</t>
  </si>
  <si>
    <t>Hanousková</t>
  </si>
  <si>
    <t>Klierová</t>
  </si>
  <si>
    <t>Kosková</t>
  </si>
  <si>
    <t>František</t>
  </si>
  <si>
    <t>Daniela</t>
  </si>
  <si>
    <t>Atila</t>
  </si>
  <si>
    <t>Asena</t>
  </si>
  <si>
    <t>Jakub</t>
  </si>
  <si>
    <t>Lucie</t>
  </si>
  <si>
    <t>Robin</t>
  </si>
  <si>
    <t>Vlček</t>
  </si>
  <si>
    <t>Lucka</t>
  </si>
  <si>
    <t>deti</t>
  </si>
  <si>
    <t>pl</t>
  </si>
  <si>
    <t>ll</t>
  </si>
  <si>
    <t>dl</t>
  </si>
  <si>
    <t>Příjmení</t>
  </si>
  <si>
    <t>Jméno</t>
  </si>
  <si>
    <t>Nick</t>
  </si>
  <si>
    <t>Kategorie</t>
  </si>
  <si>
    <t>Luk</t>
  </si>
  <si>
    <t>Bendová</t>
  </si>
  <si>
    <t>Monika</t>
  </si>
  <si>
    <t>Pořadí</t>
  </si>
  <si>
    <t>Výsledek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</si>
  <si>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</si>
  <si>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</si>
  <si>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</si>
  <si>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</si>
  <si>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</si>
  <si>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</si>
  <si>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</si>
  <si>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</si>
  <si>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</si>
  <si>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</si>
  <si>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4-8</t>
  </si>
  <si>
    <t>10</t>
  </si>
  <si>
    <t>11</t>
  </si>
  <si>
    <t>12</t>
  </si>
  <si>
    <t>13</t>
  </si>
  <si>
    <t>14</t>
  </si>
  <si>
    <t>15</t>
  </si>
  <si>
    <t>16-20</t>
  </si>
  <si>
    <t>21</t>
  </si>
  <si>
    <t>22-26</t>
  </si>
  <si>
    <t>27</t>
  </si>
  <si>
    <t>28</t>
  </si>
  <si>
    <t>29</t>
  </si>
  <si>
    <t>Celkem</t>
  </si>
  <si>
    <t>Soustřel</t>
  </si>
  <si>
    <t>Rychlostřelba</t>
  </si>
  <si>
    <t>Krtci</t>
  </si>
  <si>
    <t>3D Lov</t>
  </si>
  <si>
    <t>Nepřátelský tábor</t>
  </si>
  <si>
    <t>Postavy 70m</t>
  </si>
  <si>
    <t>Běžící kolečka</t>
  </si>
  <si>
    <t>Střelba vleže</t>
  </si>
  <si>
    <t>Střílna</t>
  </si>
  <si>
    <t>Osvobození bílé paní</t>
  </si>
  <si>
    <t>Terčovka 50m</t>
  </si>
  <si>
    <t>Králův ústup</t>
  </si>
  <si>
    <t>Beckovské mrtvoly</t>
  </si>
  <si>
    <t>Vodní příšera</t>
  </si>
  <si>
    <t>Terčovka 20m</t>
  </si>
  <si>
    <t>Krása</t>
  </si>
  <si>
    <t>Ondřej</t>
  </si>
  <si>
    <t>dorost</t>
  </si>
  <si>
    <t>Křišťanová</t>
  </si>
  <si>
    <t>Eva</t>
  </si>
  <si>
    <t>Cibuliaková</t>
  </si>
  <si>
    <t>Sára</t>
  </si>
  <si>
    <t>Kutá</t>
  </si>
  <si>
    <t>Jurčová</t>
  </si>
  <si>
    <t>Dominika</t>
  </si>
  <si>
    <t>Domča</t>
  </si>
  <si>
    <t>Červíková</t>
  </si>
  <si>
    <t>Veronika</t>
  </si>
  <si>
    <t>Turková</t>
  </si>
  <si>
    <t>Ludmila</t>
  </si>
  <si>
    <t>Nerad</t>
  </si>
  <si>
    <t>Neužil</t>
  </si>
  <si>
    <t>Vít</t>
  </si>
  <si>
    <t>Vítek</t>
  </si>
  <si>
    <t>Uhlíková</t>
  </si>
  <si>
    <t>Sandra</t>
  </si>
  <si>
    <t>Medek</t>
  </si>
  <si>
    <t>Vlasta</t>
  </si>
  <si>
    <t>Habartová</t>
  </si>
  <si>
    <t>Anna</t>
  </si>
  <si>
    <t>dospeli</t>
  </si>
  <si>
    <t>Paichlová</t>
  </si>
  <si>
    <t>Gábina</t>
  </si>
  <si>
    <t>Žohová</t>
  </si>
  <si>
    <t>Kateřina</t>
  </si>
  <si>
    <t>Michaela</t>
  </si>
  <si>
    <t>Suchardová</t>
  </si>
  <si>
    <t>Johanka</t>
  </si>
  <si>
    <t>Zelenka</t>
  </si>
  <si>
    <t>Jaroslav</t>
  </si>
  <si>
    <t>Zeli</t>
  </si>
  <si>
    <t>Kroča</t>
  </si>
  <si>
    <t>Radek</t>
  </si>
  <si>
    <t>Raďas</t>
  </si>
  <si>
    <t>Petr</t>
  </si>
  <si>
    <t>Minář</t>
  </si>
  <si>
    <t>Albert</t>
  </si>
  <si>
    <t>Hrom</t>
  </si>
  <si>
    <t>Schulz</t>
  </si>
  <si>
    <t>Lojza</t>
  </si>
  <si>
    <t>Luis</t>
  </si>
  <si>
    <t>Jirků</t>
  </si>
  <si>
    <t>Václav</t>
  </si>
  <si>
    <t>Bareš</t>
  </si>
  <si>
    <t>Jan</t>
  </si>
  <si>
    <t>Eddie</t>
  </si>
  <si>
    <t>Sucharda</t>
  </si>
  <si>
    <t>Valeš</t>
  </si>
  <si>
    <t>Zbyněk</t>
  </si>
  <si>
    <t>cze.Oi</t>
  </si>
  <si>
    <t>Záhorková</t>
  </si>
  <si>
    <t>Obročníková</t>
  </si>
  <si>
    <t>Dobromila</t>
  </si>
  <si>
    <t>Helena</t>
  </si>
  <si>
    <t>Vencovský</t>
  </si>
  <si>
    <t>Hynek</t>
  </si>
  <si>
    <t>Zýková</t>
  </si>
  <si>
    <t>Evička</t>
  </si>
  <si>
    <t>Král</t>
  </si>
  <si>
    <t>Patrik</t>
  </si>
  <si>
    <t>tl</t>
  </si>
  <si>
    <t>Holub</t>
  </si>
  <si>
    <t>Honza Holík</t>
  </si>
  <si>
    <t>Pužej</t>
  </si>
  <si>
    <t>Štěpán</t>
  </si>
  <si>
    <t>tenconeradspívkulturácích</t>
  </si>
  <si>
    <t>Habart</t>
  </si>
  <si>
    <t>Horst</t>
  </si>
  <si>
    <t>Běžkař</t>
  </si>
  <si>
    <t>Vochozka</t>
  </si>
  <si>
    <t>Kokosák</t>
  </si>
  <si>
    <t>Pavouček</t>
  </si>
  <si>
    <t>Milan</t>
  </si>
  <si>
    <t>Mikeš</t>
  </si>
  <si>
    <t>Nováková</t>
  </si>
  <si>
    <t>Renáta</t>
  </si>
  <si>
    <t>Renka</t>
  </si>
  <si>
    <t>Stoklasa</t>
  </si>
  <si>
    <t>Ammux</t>
  </si>
  <si>
    <t>Houser</t>
  </si>
  <si>
    <t>Choma</t>
  </si>
  <si>
    <t>Jichoč</t>
  </si>
  <si>
    <t>Blažek</t>
  </si>
  <si>
    <t>Sobotka</t>
  </si>
  <si>
    <t>Aleš</t>
  </si>
  <si>
    <t>Prometheus</t>
  </si>
  <si>
    <t>Kadrnožka</t>
  </si>
  <si>
    <t>Koska</t>
  </si>
  <si>
    <t>Michal</t>
  </si>
  <si>
    <t>Zelenková</t>
  </si>
  <si>
    <t>Anežka</t>
  </si>
  <si>
    <t>Agnes</t>
  </si>
  <si>
    <t>Pěstová</t>
  </si>
  <si>
    <t>Karolína</t>
  </si>
  <si>
    <t>Buřval</t>
  </si>
  <si>
    <t>Jiří</t>
  </si>
  <si>
    <t>Jiricek</t>
  </si>
  <si>
    <t>Gottfried</t>
  </si>
  <si>
    <t>ADRAJ</t>
  </si>
  <si>
    <t>Čech</t>
  </si>
  <si>
    <t>Major</t>
  </si>
  <si>
    <t>Galahad</t>
  </si>
  <si>
    <t>Bukačová</t>
  </si>
  <si>
    <t>Iva</t>
  </si>
  <si>
    <t>Obročník</t>
  </si>
  <si>
    <t>Klacek</t>
  </si>
  <si>
    <t>Kubelka</t>
  </si>
  <si>
    <t>Vojtěch</t>
  </si>
  <si>
    <t>Dun</t>
  </si>
  <si>
    <t>Novák</t>
  </si>
  <si>
    <t>Sysel</t>
  </si>
  <si>
    <t>Kutílek</t>
  </si>
  <si>
    <t>Leoš</t>
  </si>
  <si>
    <t>Leon</t>
  </si>
  <si>
    <t>Hanousek</t>
  </si>
  <si>
    <t>Honzík</t>
  </si>
  <si>
    <t>Kácha</t>
  </si>
  <si>
    <t>Ladislav</t>
  </si>
  <si>
    <t>Vosika</t>
  </si>
  <si>
    <t>Martin</t>
  </si>
  <si>
    <t>Sova</t>
  </si>
  <si>
    <t>Janda</t>
  </si>
  <si>
    <t>Jandýs</t>
  </si>
  <si>
    <t>Tesař</t>
  </si>
  <si>
    <t>Tomáš</t>
  </si>
  <si>
    <t>Tesík</t>
  </si>
  <si>
    <t>Hejny</t>
  </si>
  <si>
    <t>Marek</t>
  </si>
  <si>
    <t>Štěpin</t>
  </si>
  <si>
    <t>Budilová</t>
  </si>
  <si>
    <t>Klára</t>
  </si>
  <si>
    <t>Ruda</t>
  </si>
  <si>
    <t>Zdeněk</t>
  </si>
  <si>
    <t>Mlčoch</t>
  </si>
  <si>
    <t>Uhlík</t>
  </si>
  <si>
    <t>Chejnovský</t>
  </si>
  <si>
    <t>Bohumil</t>
  </si>
  <si>
    <t>Bóža</t>
  </si>
  <si>
    <t>Kovač</t>
  </si>
  <si>
    <t>zraplaz</t>
  </si>
  <si>
    <t>Josef</t>
  </si>
  <si>
    <t>Padre</t>
  </si>
  <si>
    <t>Cibuliak</t>
  </si>
  <si>
    <t>Pavel</t>
  </si>
  <si>
    <t>Růžička</t>
  </si>
  <si>
    <t>Miloslav</t>
  </si>
  <si>
    <t>Školník</t>
  </si>
  <si>
    <t>Mazánek</t>
  </si>
  <si>
    <t>honza</t>
  </si>
  <si>
    <t>Valenta</t>
  </si>
  <si>
    <t>Straka</t>
  </si>
  <si>
    <t>Kocum</t>
  </si>
  <si>
    <t>Špilínek</t>
  </si>
  <si>
    <t>Špilda</t>
  </si>
  <si>
    <t>Krhanek</t>
  </si>
  <si>
    <t>Jirka</t>
  </si>
  <si>
    <t>wazy</t>
  </si>
  <si>
    <t>Halamíček</t>
  </si>
  <si>
    <t>Pavlos</t>
  </si>
  <si>
    <t>Vejvoda</t>
  </si>
  <si>
    <t>Adamec</t>
  </si>
  <si>
    <t>Sobotková</t>
  </si>
  <si>
    <t>Alena</t>
  </si>
  <si>
    <t>Vladimír</t>
  </si>
  <si>
    <t>Vláďa</t>
  </si>
  <si>
    <t>Křišťan</t>
  </si>
  <si>
    <t>Vranková</t>
  </si>
  <si>
    <t>Radka</t>
  </si>
  <si>
    <t>Mach</t>
  </si>
  <si>
    <t>Řežab</t>
  </si>
  <si>
    <t>Šikmá Plocha</t>
  </si>
  <si>
    <t>Houserová</t>
  </si>
  <si>
    <t>Holubová</t>
  </si>
  <si>
    <t>Jana</t>
  </si>
  <si>
    <t>Fencl</t>
  </si>
  <si>
    <t>Kosová</t>
  </si>
  <si>
    <t>Alice</t>
  </si>
  <si>
    <t>Růžena</t>
  </si>
  <si>
    <t>Křikava</t>
  </si>
  <si>
    <t>Honza</t>
  </si>
  <si>
    <t>Pechová</t>
  </si>
  <si>
    <t>Žaneta</t>
  </si>
  <si>
    <t>Hergetová</t>
  </si>
  <si>
    <t>Alexandra</t>
  </si>
  <si>
    <t>Kamenická</t>
  </si>
  <si>
    <t>Petra</t>
  </si>
  <si>
    <t>Neznámá</t>
  </si>
  <si>
    <t>Joachim</t>
  </si>
  <si>
    <t>Švec</t>
  </si>
  <si>
    <t>Lubomír</t>
  </si>
  <si>
    <t>Švíca</t>
  </si>
  <si>
    <t>Křikavová</t>
  </si>
  <si>
    <t>Zdeňka</t>
  </si>
  <si>
    <t>Jaromír</t>
  </si>
  <si>
    <t>Pávková</t>
  </si>
  <si>
    <t>Markéta</t>
  </si>
  <si>
    <t>Týle</t>
  </si>
  <si>
    <t>Hasič 1</t>
  </si>
  <si>
    <t>Štěpánová</t>
  </si>
  <si>
    <t>Jiřina</t>
  </si>
  <si>
    <t>Jiřka</t>
  </si>
  <si>
    <t>Doleček</t>
  </si>
  <si>
    <t>Ivo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</si>
  <si>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</si>
  <si>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</si>
  <si>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</si>
  <si>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</si>
  <si>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</si>
  <si>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</si>
  <si>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</si>
  <si>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</si>
  <si>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</si>
  <si>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</si>
  <si>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</si>
  <si>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</si>
  <si>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</si>
  <si>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Koef.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</si>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</sst>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1" xfId="0" applyBorder="1"/>
    <xf numFmtId="1" fontId="0" fillId="0" borderId="0" xfId="0" applyNumberFormat="1"/>
    <xf numFmtId="1" fontId="0" fillId="0" borderId="1" xfId="0" applyNumberFormat="1" applyBorder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" fontId="2" fillId="0" borderId="1" xfId="0" applyNumberFormat="1" applyFont="1" applyBorder="1"/>
    <xf numFmtId="0" fontId="2" fillId="0" borderId="0" xfId="0" applyFont="1"/>
    <xf numFmtId="164" fontId="0" fillId="0" borderId="1" xfId="0" applyNumberFormat="1" applyBorder="1"/>
    <xf numFmtId="49" fontId="1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/>
    <xf numFmtId="0" fontId="0" fillId="5" borderId="1" xfId="0" applyFill="1" applyBorder="1"/>
    <xf numFmtId="1" fontId="0" fillId="5" borderId="1" xfId="0" applyNumberFormat="1" applyFill="1" applyBorder="1"/>
    <xf numFmtId="1" fontId="2" fillId="6" borderId="1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0" fillId="7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1.7109375" bestFit="1" customWidth="1"/>
    <col min="5" max="5" width="5.85546875" bestFit="1" customWidth="1"/>
    <col min="6" max="6" width="9.5703125" bestFit="1" customWidth="1"/>
    <col min="7" max="7" width="4" bestFit="1" customWidth="1"/>
    <col min="8" max="8" width="11.85546875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7</v>
      </c>
      <c r="D4" s="2" t="s">
        <v>9</v>
      </c>
      <c r="E4" s="2"/>
      <c r="F4" s="2" t="s">
        <v>17</v>
      </c>
      <c r="G4" s="2" t="s">
        <v>19</v>
      </c>
      <c r="H4" s="11">
        <f>SUM(I4:Y4)</f>
        <v>979</v>
      </c>
      <c r="I4" s="4">
        <v>55</v>
      </c>
      <c r="J4" s="4">
        <v>60</v>
      </c>
      <c r="K4" s="4">
        <v>72</v>
      </c>
      <c r="L4" s="4">
        <v>82</v>
      </c>
      <c r="M4" s="4">
        <v>60</v>
      </c>
      <c r="N4" s="4">
        <v>42</v>
      </c>
      <c r="O4" s="4">
        <v>50</v>
      </c>
      <c r="P4" s="4">
        <v>16</v>
      </c>
      <c r="Q4" s="4">
        <v>10</v>
      </c>
      <c r="R4" s="4">
        <v>40</v>
      </c>
      <c r="S4" s="4">
        <v>18</v>
      </c>
      <c r="T4" s="4">
        <v>88</v>
      </c>
      <c r="U4" s="4">
        <v>70</v>
      </c>
      <c r="V4" s="4">
        <v>90</v>
      </c>
      <c r="W4" s="4">
        <v>100</v>
      </c>
      <c r="X4" s="4">
        <v>48</v>
      </c>
      <c r="Y4" s="4">
        <v>78</v>
      </c>
    </row>
    <row r="5" spans="2:25" x14ac:dyDescent="0.25">
      <c r="B5" s="2" t="s">
        <v>31</v>
      </c>
      <c r="C5" s="10" t="s">
        <v>3</v>
      </c>
      <c r="D5" s="2" t="s">
        <v>8</v>
      </c>
      <c r="E5" s="2" t="s">
        <v>15</v>
      </c>
      <c r="F5" s="2" t="s">
        <v>17</v>
      </c>
      <c r="G5" s="2" t="s">
        <v>19</v>
      </c>
      <c r="H5" s="11">
        <f t="shared" ref="H5:H13" si="0">SUM(I5:Y5)</f>
        <v>698</v>
      </c>
      <c r="I5" s="4">
        <v>55</v>
      </c>
      <c r="J5" s="4">
        <v>20</v>
      </c>
      <c r="K5" s="4">
        <v>32</v>
      </c>
      <c r="L5" s="4">
        <v>52</v>
      </c>
      <c r="M5" s="4">
        <v>96</v>
      </c>
      <c r="N5" s="4">
        <v>78</v>
      </c>
      <c r="O5" s="4">
        <v>20</v>
      </c>
      <c r="P5" s="4">
        <v>0</v>
      </c>
      <c r="Q5" s="4">
        <v>6</v>
      </c>
      <c r="R5" s="4">
        <v>50</v>
      </c>
      <c r="S5" s="4">
        <v>37</v>
      </c>
      <c r="T5" s="4">
        <v>68</v>
      </c>
      <c r="U5" s="4">
        <v>20</v>
      </c>
      <c r="V5" s="4">
        <v>76</v>
      </c>
      <c r="W5" s="4">
        <v>20</v>
      </c>
      <c r="X5" s="4">
        <v>34</v>
      </c>
      <c r="Y5" s="4">
        <v>34</v>
      </c>
    </row>
    <row r="6" spans="2:25" x14ac:dyDescent="0.25">
      <c r="B6" s="2" t="s">
        <v>32</v>
      </c>
      <c r="C6" s="10" t="s">
        <v>4</v>
      </c>
      <c r="D6" s="2" t="s">
        <v>14</v>
      </c>
      <c r="E6" s="2"/>
      <c r="F6" s="2" t="s">
        <v>17</v>
      </c>
      <c r="G6" s="2" t="s">
        <v>20</v>
      </c>
      <c r="H6" s="11">
        <f t="shared" si="0"/>
        <v>645</v>
      </c>
      <c r="I6" s="4">
        <v>45</v>
      </c>
      <c r="J6" s="4">
        <v>70</v>
      </c>
      <c r="K6" s="4">
        <v>56</v>
      </c>
      <c r="L6" s="4">
        <v>84</v>
      </c>
      <c r="M6" s="4">
        <v>48</v>
      </c>
      <c r="N6" s="4">
        <v>36</v>
      </c>
      <c r="O6" s="4">
        <v>10</v>
      </c>
      <c r="P6" s="4">
        <v>12</v>
      </c>
      <c r="Q6" s="4">
        <v>0</v>
      </c>
      <c r="R6" s="4">
        <v>40</v>
      </c>
      <c r="S6" s="4">
        <v>17</v>
      </c>
      <c r="T6" s="4">
        <v>46</v>
      </c>
      <c r="U6" s="4">
        <v>10</v>
      </c>
      <c r="V6" s="4">
        <v>62</v>
      </c>
      <c r="W6" s="4">
        <v>20</v>
      </c>
      <c r="X6" s="4">
        <v>26</v>
      </c>
      <c r="Y6" s="4">
        <v>63</v>
      </c>
    </row>
    <row r="7" spans="2:25" x14ac:dyDescent="0.25">
      <c r="B7" s="2" t="s">
        <v>33</v>
      </c>
      <c r="C7" s="10" t="s">
        <v>1</v>
      </c>
      <c r="D7" s="2" t="s">
        <v>11</v>
      </c>
      <c r="E7" s="2"/>
      <c r="F7" s="2" t="s">
        <v>17</v>
      </c>
      <c r="G7" s="2" t="s">
        <v>19</v>
      </c>
      <c r="H7" s="17">
        <f t="shared" si="0"/>
        <v>625</v>
      </c>
      <c r="I7" s="4">
        <v>69</v>
      </c>
      <c r="J7" s="4">
        <v>60</v>
      </c>
      <c r="K7" s="4">
        <v>0</v>
      </c>
      <c r="L7" s="4">
        <v>64</v>
      </c>
      <c r="M7" s="4">
        <v>12</v>
      </c>
      <c r="N7" s="4">
        <v>72</v>
      </c>
      <c r="O7" s="4">
        <v>10</v>
      </c>
      <c r="P7" s="4">
        <v>0</v>
      </c>
      <c r="Q7" s="4">
        <v>6</v>
      </c>
      <c r="R7" s="4">
        <v>0</v>
      </c>
      <c r="S7" s="4">
        <v>57</v>
      </c>
      <c r="T7" s="4">
        <v>58</v>
      </c>
      <c r="U7" s="4">
        <v>10</v>
      </c>
      <c r="V7" s="4">
        <v>88</v>
      </c>
      <c r="W7" s="19">
        <v>40</v>
      </c>
      <c r="X7" s="4">
        <v>36</v>
      </c>
      <c r="Y7" s="4">
        <v>43</v>
      </c>
    </row>
    <row r="8" spans="2:25" x14ac:dyDescent="0.25">
      <c r="B8" s="2" t="s">
        <v>34</v>
      </c>
      <c r="C8" s="10" t="s">
        <v>0</v>
      </c>
      <c r="D8" s="2" t="s">
        <v>8</v>
      </c>
      <c r="E8" s="2"/>
      <c r="F8" s="2" t="s">
        <v>17</v>
      </c>
      <c r="G8" s="2" t="s">
        <v>19</v>
      </c>
      <c r="H8" s="11">
        <f t="shared" si="0"/>
        <v>584</v>
      </c>
      <c r="I8" s="4">
        <v>33</v>
      </c>
      <c r="J8" s="4">
        <v>100</v>
      </c>
      <c r="K8" s="4">
        <v>16</v>
      </c>
      <c r="L8" s="4">
        <v>30</v>
      </c>
      <c r="M8" s="4">
        <v>24</v>
      </c>
      <c r="N8" s="4">
        <v>48</v>
      </c>
      <c r="O8" s="4">
        <v>0</v>
      </c>
      <c r="P8" s="4">
        <v>0</v>
      </c>
      <c r="Q8" s="4">
        <v>2</v>
      </c>
      <c r="R8" s="4">
        <v>30</v>
      </c>
      <c r="S8" s="4">
        <v>21</v>
      </c>
      <c r="T8" s="4">
        <v>74</v>
      </c>
      <c r="U8" s="4">
        <v>30</v>
      </c>
      <c r="V8" s="4">
        <v>40</v>
      </c>
      <c r="W8" s="4">
        <v>40</v>
      </c>
      <c r="X8" s="4">
        <v>34</v>
      </c>
      <c r="Y8" s="4">
        <v>62</v>
      </c>
    </row>
    <row r="9" spans="2:25" x14ac:dyDescent="0.25">
      <c r="B9" s="2" t="s">
        <v>35</v>
      </c>
      <c r="C9" s="10" t="s">
        <v>5</v>
      </c>
      <c r="D9" s="2" t="s">
        <v>13</v>
      </c>
      <c r="E9" s="2" t="s">
        <v>16</v>
      </c>
      <c r="F9" s="2" t="s">
        <v>17</v>
      </c>
      <c r="G9" s="2" t="s">
        <v>19</v>
      </c>
      <c r="H9" s="11">
        <f t="shared" si="0"/>
        <v>583</v>
      </c>
      <c r="I9" s="4">
        <v>55</v>
      </c>
      <c r="J9" s="4">
        <v>50</v>
      </c>
      <c r="K9" s="4">
        <v>48</v>
      </c>
      <c r="L9" s="4">
        <v>62</v>
      </c>
      <c r="M9" s="4">
        <v>24</v>
      </c>
      <c r="N9" s="4">
        <v>36</v>
      </c>
      <c r="O9" s="4">
        <v>10</v>
      </c>
      <c r="P9" s="4">
        <v>10</v>
      </c>
      <c r="Q9" s="4">
        <v>8</v>
      </c>
      <c r="R9" s="4">
        <v>10</v>
      </c>
      <c r="S9" s="4">
        <v>16</v>
      </c>
      <c r="T9" s="4">
        <v>32</v>
      </c>
      <c r="U9" s="4">
        <v>40</v>
      </c>
      <c r="V9" s="4">
        <v>62</v>
      </c>
      <c r="W9" s="4">
        <v>50</v>
      </c>
      <c r="X9" s="4">
        <v>16</v>
      </c>
      <c r="Y9" s="4">
        <v>54</v>
      </c>
    </row>
    <row r="10" spans="2:25" x14ac:dyDescent="0.25">
      <c r="B10" s="2" t="s">
        <v>36</v>
      </c>
      <c r="C10" s="10" t="s">
        <v>2</v>
      </c>
      <c r="D10" s="2" t="s">
        <v>12</v>
      </c>
      <c r="E10" s="2"/>
      <c r="F10" s="2" t="s">
        <v>17</v>
      </c>
      <c r="G10" s="2" t="s">
        <v>18</v>
      </c>
      <c r="H10" s="11">
        <f t="shared" si="0"/>
        <v>437</v>
      </c>
      <c r="I10" s="4">
        <v>0</v>
      </c>
      <c r="J10" s="4">
        <v>40</v>
      </c>
      <c r="K10" s="4">
        <v>32</v>
      </c>
      <c r="L10" s="4">
        <v>48</v>
      </c>
      <c r="M10" s="4">
        <v>24</v>
      </c>
      <c r="N10" s="4">
        <v>12</v>
      </c>
      <c r="O10" s="4">
        <v>10</v>
      </c>
      <c r="P10" s="4">
        <v>0</v>
      </c>
      <c r="Q10" s="4">
        <v>8</v>
      </c>
      <c r="R10" s="4">
        <v>10</v>
      </c>
      <c r="S10" s="4">
        <v>15</v>
      </c>
      <c r="T10" s="4">
        <v>74</v>
      </c>
      <c r="U10" s="4">
        <v>30</v>
      </c>
      <c r="V10" s="4">
        <v>54</v>
      </c>
      <c r="W10" s="4">
        <v>50</v>
      </c>
      <c r="X10" s="4">
        <v>0</v>
      </c>
      <c r="Y10" s="4">
        <v>30</v>
      </c>
    </row>
    <row r="11" spans="2:25" x14ac:dyDescent="0.25">
      <c r="B11" s="2" t="s">
        <v>37</v>
      </c>
      <c r="C11" s="10" t="s">
        <v>6</v>
      </c>
      <c r="D11" s="2" t="s">
        <v>13</v>
      </c>
      <c r="E11" s="2"/>
      <c r="F11" s="2" t="s">
        <v>17</v>
      </c>
      <c r="G11" s="2" t="s">
        <v>19</v>
      </c>
      <c r="H11" s="11">
        <f t="shared" si="0"/>
        <v>405</v>
      </c>
      <c r="I11" s="4">
        <v>57</v>
      </c>
      <c r="J11" s="4">
        <v>60</v>
      </c>
      <c r="K11" s="4">
        <v>0</v>
      </c>
      <c r="L11" s="4">
        <v>36</v>
      </c>
      <c r="M11" s="4">
        <v>0</v>
      </c>
      <c r="N11" s="4">
        <v>30</v>
      </c>
      <c r="O11" s="4">
        <v>0</v>
      </c>
      <c r="P11" s="4">
        <v>0</v>
      </c>
      <c r="Q11" s="4">
        <v>0</v>
      </c>
      <c r="R11" s="4">
        <v>30</v>
      </c>
      <c r="S11" s="4">
        <v>17</v>
      </c>
      <c r="T11" s="4">
        <v>60</v>
      </c>
      <c r="U11" s="4">
        <v>30</v>
      </c>
      <c r="V11" s="4">
        <v>52</v>
      </c>
      <c r="W11" s="4">
        <v>10</v>
      </c>
      <c r="X11" s="4">
        <v>0</v>
      </c>
      <c r="Y11" s="4">
        <v>23</v>
      </c>
    </row>
    <row r="12" spans="2:25" x14ac:dyDescent="0.25">
      <c r="B12" s="2" t="s">
        <v>38</v>
      </c>
      <c r="C12" s="10" t="s">
        <v>1</v>
      </c>
      <c r="D12" s="2" t="s">
        <v>10</v>
      </c>
      <c r="E12" s="2"/>
      <c r="F12" s="2" t="s">
        <v>17</v>
      </c>
      <c r="G12" s="2" t="s">
        <v>19</v>
      </c>
      <c r="H12" s="11">
        <f t="shared" si="0"/>
        <v>395</v>
      </c>
      <c r="I12" s="4">
        <v>37</v>
      </c>
      <c r="J12" s="4">
        <v>40</v>
      </c>
      <c r="K12" s="4">
        <v>16</v>
      </c>
      <c r="L12" s="4">
        <v>50</v>
      </c>
      <c r="M12" s="4">
        <v>0</v>
      </c>
      <c r="N12" s="4">
        <v>12</v>
      </c>
      <c r="O12" s="4">
        <v>0</v>
      </c>
      <c r="P12" s="4">
        <v>0</v>
      </c>
      <c r="Q12" s="4">
        <v>0</v>
      </c>
      <c r="R12" s="4">
        <v>30</v>
      </c>
      <c r="S12" s="4">
        <v>3</v>
      </c>
      <c r="T12" s="4">
        <v>66</v>
      </c>
      <c r="U12" s="4">
        <v>20</v>
      </c>
      <c r="V12" s="4">
        <v>62</v>
      </c>
      <c r="W12" s="4">
        <v>10</v>
      </c>
      <c r="X12" s="4">
        <v>0</v>
      </c>
      <c r="Y12" s="4">
        <v>49</v>
      </c>
    </row>
    <row r="13" spans="2:25" x14ac:dyDescent="0.25">
      <c r="B13" s="2" t="s">
        <v>39</v>
      </c>
      <c r="C13" s="10" t="s">
        <v>26</v>
      </c>
      <c r="D13" s="2" t="s">
        <v>27</v>
      </c>
      <c r="E13" s="2"/>
      <c r="F13" s="2" t="s">
        <v>17</v>
      </c>
      <c r="G13" s="2" t="s">
        <v>19</v>
      </c>
      <c r="H13" s="11">
        <f t="shared" si="0"/>
        <v>360</v>
      </c>
      <c r="I13" s="4">
        <v>15</v>
      </c>
      <c r="J13" s="4">
        <v>30</v>
      </c>
      <c r="K13" s="4">
        <v>8</v>
      </c>
      <c r="L13" s="4">
        <v>26</v>
      </c>
      <c r="M13" s="4">
        <v>12</v>
      </c>
      <c r="N13" s="4">
        <v>42</v>
      </c>
      <c r="O13" s="4">
        <v>0</v>
      </c>
      <c r="P13" s="4">
        <v>0</v>
      </c>
      <c r="Q13" s="4">
        <v>0</v>
      </c>
      <c r="R13" s="4">
        <v>80</v>
      </c>
      <c r="S13" s="4">
        <v>2</v>
      </c>
      <c r="T13" s="4">
        <v>40</v>
      </c>
      <c r="U13" s="4">
        <v>20</v>
      </c>
      <c r="V13" s="4">
        <v>36</v>
      </c>
      <c r="W13" s="4">
        <v>0</v>
      </c>
      <c r="X13" s="4">
        <v>16</v>
      </c>
      <c r="Y13" s="4">
        <v>33</v>
      </c>
    </row>
  </sheetData>
  <sortState ref="B2:G15">
    <sortCondition descending="1" ref="B1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1.28515625" style="12" bestFit="1" customWidth="1"/>
    <col min="4" max="4" width="9.42578125" bestFit="1" customWidth="1"/>
    <col min="5" max="5" width="7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69</v>
      </c>
      <c r="D4" s="2" t="s">
        <v>70</v>
      </c>
      <c r="E4" s="2"/>
      <c r="F4" s="2" t="s">
        <v>71</v>
      </c>
      <c r="G4" s="2" t="s">
        <v>19</v>
      </c>
      <c r="H4" s="11">
        <f>SUM(I4:Y4)</f>
        <v>727</v>
      </c>
      <c r="I4" s="4">
        <v>47</v>
      </c>
      <c r="J4" s="4">
        <v>60</v>
      </c>
      <c r="K4" s="4">
        <v>56</v>
      </c>
      <c r="L4" s="4">
        <v>56</v>
      </c>
      <c r="M4" s="4">
        <v>0</v>
      </c>
      <c r="N4" s="4">
        <v>54</v>
      </c>
      <c r="O4" s="4">
        <v>0</v>
      </c>
      <c r="P4" s="4">
        <v>18</v>
      </c>
      <c r="Q4" s="4">
        <v>2</v>
      </c>
      <c r="R4" s="4">
        <v>40</v>
      </c>
      <c r="S4" s="4">
        <v>5</v>
      </c>
      <c r="T4" s="4">
        <v>74</v>
      </c>
      <c r="U4" s="4">
        <v>65</v>
      </c>
      <c r="V4" s="4">
        <v>82</v>
      </c>
      <c r="W4" s="4">
        <v>50</v>
      </c>
      <c r="X4" s="4">
        <v>72</v>
      </c>
      <c r="Y4" s="4">
        <v>46</v>
      </c>
    </row>
    <row r="5" spans="2:25" x14ac:dyDescent="0.25">
      <c r="B5" s="2" t="s">
        <v>31</v>
      </c>
      <c r="C5" s="10" t="s">
        <v>72</v>
      </c>
      <c r="D5" s="2" t="s">
        <v>73</v>
      </c>
      <c r="E5" s="2"/>
      <c r="F5" s="2" t="s">
        <v>71</v>
      </c>
      <c r="G5" s="2" t="s">
        <v>19</v>
      </c>
      <c r="H5" s="11">
        <f t="shared" ref="H5:H18" si="0">SUM(I5:Y5)</f>
        <v>620</v>
      </c>
      <c r="I5" s="2">
        <v>81</v>
      </c>
      <c r="J5" s="2">
        <v>80</v>
      </c>
      <c r="K5" s="2">
        <v>72</v>
      </c>
      <c r="L5" s="2">
        <v>68</v>
      </c>
      <c r="M5" s="2">
        <v>0</v>
      </c>
      <c r="N5" s="2">
        <v>18</v>
      </c>
      <c r="O5" s="2">
        <v>40</v>
      </c>
      <c r="P5" s="2">
        <v>0</v>
      </c>
      <c r="Q5" s="2">
        <v>16</v>
      </c>
      <c r="R5" s="2">
        <v>40</v>
      </c>
      <c r="S5" s="2">
        <v>0</v>
      </c>
      <c r="T5" s="2">
        <v>60</v>
      </c>
      <c r="U5" s="2">
        <v>40</v>
      </c>
      <c r="V5" s="2">
        <v>50</v>
      </c>
      <c r="W5" s="2">
        <v>30</v>
      </c>
      <c r="X5" s="2">
        <v>15</v>
      </c>
      <c r="Y5" s="2">
        <v>10</v>
      </c>
    </row>
    <row r="6" spans="2:25" x14ac:dyDescent="0.25">
      <c r="B6" s="2" t="s">
        <v>32</v>
      </c>
      <c r="C6" s="10" t="s">
        <v>74</v>
      </c>
      <c r="D6" s="2" t="s">
        <v>75</v>
      </c>
      <c r="E6" s="2"/>
      <c r="F6" s="2" t="s">
        <v>71</v>
      </c>
      <c r="G6" s="2" t="s">
        <v>19</v>
      </c>
      <c r="H6" s="11">
        <f t="shared" si="0"/>
        <v>611</v>
      </c>
      <c r="I6" s="2">
        <v>44</v>
      </c>
      <c r="J6" s="2">
        <v>40</v>
      </c>
      <c r="K6" s="2">
        <v>16</v>
      </c>
      <c r="L6" s="2">
        <v>44</v>
      </c>
      <c r="M6" s="2">
        <v>48</v>
      </c>
      <c r="N6" s="2">
        <v>42</v>
      </c>
      <c r="O6" s="2">
        <v>0</v>
      </c>
      <c r="P6" s="2">
        <v>0</v>
      </c>
      <c r="Q6" s="2">
        <v>2</v>
      </c>
      <c r="R6" s="2">
        <v>50</v>
      </c>
      <c r="S6" s="2">
        <v>25</v>
      </c>
      <c r="T6" s="2">
        <v>70</v>
      </c>
      <c r="U6" s="2">
        <v>70</v>
      </c>
      <c r="V6" s="2">
        <v>76</v>
      </c>
      <c r="W6" s="2">
        <v>20</v>
      </c>
      <c r="X6" s="2">
        <v>36</v>
      </c>
      <c r="Y6" s="2">
        <v>28</v>
      </c>
    </row>
    <row r="7" spans="2:25" x14ac:dyDescent="0.25">
      <c r="B7" s="2" t="s">
        <v>33</v>
      </c>
      <c r="C7" s="10" t="s">
        <v>76</v>
      </c>
      <c r="D7" s="2" t="s">
        <v>9</v>
      </c>
      <c r="E7" s="2"/>
      <c r="F7" s="2" t="s">
        <v>71</v>
      </c>
      <c r="G7" s="2" t="s">
        <v>19</v>
      </c>
      <c r="H7" s="11">
        <f t="shared" si="0"/>
        <v>603</v>
      </c>
      <c r="I7" s="2">
        <v>24</v>
      </c>
      <c r="J7" s="2">
        <v>70</v>
      </c>
      <c r="K7" s="2">
        <v>40</v>
      </c>
      <c r="L7" s="2">
        <v>66</v>
      </c>
      <c r="M7" s="2">
        <v>0</v>
      </c>
      <c r="N7" s="2">
        <v>30</v>
      </c>
      <c r="O7" s="2">
        <v>0</v>
      </c>
      <c r="P7" s="2">
        <v>0</v>
      </c>
      <c r="Q7" s="2">
        <v>14</v>
      </c>
      <c r="R7" s="2">
        <v>60</v>
      </c>
      <c r="S7" s="2">
        <v>10</v>
      </c>
      <c r="T7" s="2">
        <v>66</v>
      </c>
      <c r="U7" s="2">
        <v>80</v>
      </c>
      <c r="V7" s="2">
        <v>48</v>
      </c>
      <c r="W7" s="2">
        <v>20</v>
      </c>
      <c r="X7" s="2">
        <v>36</v>
      </c>
      <c r="Y7" s="2">
        <v>39</v>
      </c>
    </row>
    <row r="8" spans="2:25" x14ac:dyDescent="0.25">
      <c r="B8" s="2" t="s">
        <v>34</v>
      </c>
      <c r="C8" s="10" t="s">
        <v>77</v>
      </c>
      <c r="D8" s="2" t="s">
        <v>78</v>
      </c>
      <c r="E8" s="2" t="s">
        <v>79</v>
      </c>
      <c r="F8" s="2" t="s">
        <v>71</v>
      </c>
      <c r="G8" s="2" t="s">
        <v>19</v>
      </c>
      <c r="H8" s="11">
        <f t="shared" si="0"/>
        <v>596</v>
      </c>
      <c r="I8" s="2">
        <v>0</v>
      </c>
      <c r="J8" s="2">
        <v>70</v>
      </c>
      <c r="K8" s="2">
        <v>32</v>
      </c>
      <c r="L8" s="2">
        <v>62</v>
      </c>
      <c r="M8" s="2">
        <v>48</v>
      </c>
      <c r="N8" s="2">
        <v>54</v>
      </c>
      <c r="O8" s="2">
        <v>40</v>
      </c>
      <c r="P8" s="2">
        <v>18</v>
      </c>
      <c r="Q8" s="2">
        <v>2</v>
      </c>
      <c r="R8" s="2">
        <v>30</v>
      </c>
      <c r="S8" s="2">
        <v>16</v>
      </c>
      <c r="T8" s="2">
        <v>70</v>
      </c>
      <c r="U8" s="2">
        <v>40</v>
      </c>
      <c r="V8" s="2">
        <v>52</v>
      </c>
      <c r="W8" s="2">
        <v>20</v>
      </c>
      <c r="X8" s="2">
        <v>19</v>
      </c>
      <c r="Y8" s="2">
        <v>23</v>
      </c>
    </row>
    <row r="9" spans="2:25" x14ac:dyDescent="0.25">
      <c r="B9" s="2" t="s">
        <v>35</v>
      </c>
      <c r="C9" s="10" t="s">
        <v>80</v>
      </c>
      <c r="D9" s="2" t="s">
        <v>81</v>
      </c>
      <c r="E9" s="2"/>
      <c r="F9" s="2" t="s">
        <v>71</v>
      </c>
      <c r="G9" s="2" t="s">
        <v>19</v>
      </c>
      <c r="H9" s="11">
        <f t="shared" si="0"/>
        <v>507</v>
      </c>
      <c r="I9" s="2">
        <v>23</v>
      </c>
      <c r="J9" s="2">
        <v>40</v>
      </c>
      <c r="K9" s="2">
        <v>56</v>
      </c>
      <c r="L9" s="2">
        <v>40</v>
      </c>
      <c r="M9" s="2">
        <v>0</v>
      </c>
      <c r="N9" s="2">
        <v>30</v>
      </c>
      <c r="O9" s="2">
        <v>40</v>
      </c>
      <c r="P9" s="2">
        <v>2</v>
      </c>
      <c r="Q9" s="2">
        <v>2</v>
      </c>
      <c r="R9" s="2">
        <v>10</v>
      </c>
      <c r="S9" s="2">
        <v>2</v>
      </c>
      <c r="T9" s="2">
        <v>40</v>
      </c>
      <c r="U9" s="2">
        <v>45</v>
      </c>
      <c r="V9" s="2">
        <v>52</v>
      </c>
      <c r="W9" s="2">
        <v>60</v>
      </c>
      <c r="X9" s="2">
        <v>15</v>
      </c>
      <c r="Y9" s="2">
        <v>50</v>
      </c>
    </row>
    <row r="10" spans="2:25" x14ac:dyDescent="0.25">
      <c r="B10" s="2" t="s">
        <v>36</v>
      </c>
      <c r="C10" s="10" t="s">
        <v>82</v>
      </c>
      <c r="D10" s="2" t="s">
        <v>83</v>
      </c>
      <c r="E10" s="2"/>
      <c r="F10" s="2" t="s">
        <v>71</v>
      </c>
      <c r="G10" s="2" t="s">
        <v>19</v>
      </c>
      <c r="H10" s="11">
        <f t="shared" si="0"/>
        <v>491</v>
      </c>
      <c r="I10" s="2">
        <v>59</v>
      </c>
      <c r="J10" s="2">
        <v>40</v>
      </c>
      <c r="K10" s="2">
        <v>8</v>
      </c>
      <c r="L10" s="2">
        <v>46</v>
      </c>
      <c r="M10" s="2">
        <v>0</v>
      </c>
      <c r="N10" s="2">
        <v>12</v>
      </c>
      <c r="O10" s="2">
        <v>20</v>
      </c>
      <c r="P10" s="2">
        <v>0</v>
      </c>
      <c r="Q10" s="2">
        <v>6</v>
      </c>
      <c r="R10" s="2">
        <v>40</v>
      </c>
      <c r="S10" s="2">
        <v>3</v>
      </c>
      <c r="T10" s="2">
        <v>42</v>
      </c>
      <c r="U10" s="2">
        <v>60</v>
      </c>
      <c r="V10" s="2">
        <v>48</v>
      </c>
      <c r="W10" s="2">
        <v>50</v>
      </c>
      <c r="X10" s="2">
        <v>36</v>
      </c>
      <c r="Y10" s="2">
        <v>21</v>
      </c>
    </row>
    <row r="11" spans="2:25" x14ac:dyDescent="0.25">
      <c r="B11" s="2" t="s">
        <v>37</v>
      </c>
      <c r="C11" s="10" t="s">
        <v>84</v>
      </c>
      <c r="D11" s="2" t="s">
        <v>12</v>
      </c>
      <c r="E11" s="2"/>
      <c r="F11" s="2" t="s">
        <v>71</v>
      </c>
      <c r="G11" s="2" t="s">
        <v>19</v>
      </c>
      <c r="H11" s="11">
        <f t="shared" si="0"/>
        <v>484</v>
      </c>
      <c r="I11" s="2">
        <v>60</v>
      </c>
      <c r="J11" s="2">
        <v>70</v>
      </c>
      <c r="K11" s="2">
        <v>32</v>
      </c>
      <c r="L11" s="2">
        <v>42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17</v>
      </c>
      <c r="T11" s="2">
        <v>74</v>
      </c>
      <c r="U11" s="2">
        <v>80</v>
      </c>
      <c r="V11" s="2">
        <v>56</v>
      </c>
      <c r="W11" s="2">
        <v>0</v>
      </c>
      <c r="X11" s="2">
        <v>32</v>
      </c>
      <c r="Y11" s="2">
        <v>21</v>
      </c>
    </row>
    <row r="12" spans="2:25" x14ac:dyDescent="0.25">
      <c r="B12" s="2" t="s">
        <v>38</v>
      </c>
      <c r="C12" s="10" t="s">
        <v>85</v>
      </c>
      <c r="D12" s="2" t="s">
        <v>86</v>
      </c>
      <c r="E12" s="2" t="s">
        <v>87</v>
      </c>
      <c r="F12" s="2" t="s">
        <v>71</v>
      </c>
      <c r="G12" s="2" t="s">
        <v>19</v>
      </c>
      <c r="H12" s="11">
        <f t="shared" si="0"/>
        <v>432</v>
      </c>
      <c r="I12" s="2">
        <v>50</v>
      </c>
      <c r="J12" s="2">
        <v>20</v>
      </c>
      <c r="K12" s="2">
        <v>16</v>
      </c>
      <c r="L12" s="2">
        <v>50</v>
      </c>
      <c r="M12" s="2">
        <v>0</v>
      </c>
      <c r="N12" s="2">
        <v>12</v>
      </c>
      <c r="O12" s="2">
        <v>10</v>
      </c>
      <c r="P12" s="2">
        <v>2</v>
      </c>
      <c r="Q12" s="2">
        <v>4</v>
      </c>
      <c r="R12" s="2">
        <v>0</v>
      </c>
      <c r="S12" s="2">
        <v>5</v>
      </c>
      <c r="T12" s="2">
        <v>62</v>
      </c>
      <c r="U12" s="2">
        <v>70</v>
      </c>
      <c r="V12" s="2">
        <v>52</v>
      </c>
      <c r="W12" s="2">
        <v>40</v>
      </c>
      <c r="X12" s="2">
        <v>17</v>
      </c>
      <c r="Y12" s="2">
        <v>22</v>
      </c>
    </row>
    <row r="13" spans="2:25" x14ac:dyDescent="0.25">
      <c r="B13" s="2" t="s">
        <v>39</v>
      </c>
      <c r="C13" s="10" t="s">
        <v>88</v>
      </c>
      <c r="D13" s="2" t="s">
        <v>89</v>
      </c>
      <c r="E13" s="2"/>
      <c r="F13" s="2" t="s">
        <v>71</v>
      </c>
      <c r="G13" s="2" t="s">
        <v>18</v>
      </c>
      <c r="H13" s="11">
        <f t="shared" si="0"/>
        <v>428</v>
      </c>
      <c r="I13" s="2">
        <v>18</v>
      </c>
      <c r="J13" s="2">
        <v>60</v>
      </c>
      <c r="K13" s="2">
        <v>8</v>
      </c>
      <c r="L13" s="2">
        <v>62</v>
      </c>
      <c r="M13" s="2">
        <v>0</v>
      </c>
      <c r="N13" s="2">
        <v>24</v>
      </c>
      <c r="O13" s="2">
        <v>20</v>
      </c>
      <c r="P13" s="2">
        <v>6</v>
      </c>
      <c r="Q13" s="2">
        <v>0</v>
      </c>
      <c r="R13" s="2">
        <v>0</v>
      </c>
      <c r="S13" s="2">
        <v>2</v>
      </c>
      <c r="T13" s="2">
        <v>50</v>
      </c>
      <c r="U13" s="2">
        <v>25</v>
      </c>
      <c r="V13" s="2">
        <v>68</v>
      </c>
      <c r="W13" s="2">
        <v>50</v>
      </c>
      <c r="X13" s="2">
        <v>16</v>
      </c>
      <c r="Y13" s="2">
        <v>19</v>
      </c>
    </row>
    <row r="14" spans="2:25" x14ac:dyDescent="0.25">
      <c r="B14" s="2" t="s">
        <v>277</v>
      </c>
      <c r="C14" s="10" t="s">
        <v>90</v>
      </c>
      <c r="D14" s="2" t="s">
        <v>91</v>
      </c>
      <c r="E14" s="2"/>
      <c r="F14" s="2" t="s">
        <v>71</v>
      </c>
      <c r="G14" s="2" t="s">
        <v>19</v>
      </c>
      <c r="H14" s="11">
        <f t="shared" si="0"/>
        <v>410</v>
      </c>
      <c r="I14" s="2">
        <v>61</v>
      </c>
      <c r="J14" s="2">
        <v>50</v>
      </c>
      <c r="K14" s="2">
        <v>24</v>
      </c>
      <c r="L14" s="2">
        <v>26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15</v>
      </c>
      <c r="T14" s="2">
        <v>62</v>
      </c>
      <c r="U14" s="2">
        <v>80</v>
      </c>
      <c r="V14" s="2">
        <v>50</v>
      </c>
      <c r="W14" s="2">
        <v>20</v>
      </c>
      <c r="X14" s="2">
        <v>0</v>
      </c>
      <c r="Y14" s="2">
        <v>22</v>
      </c>
    </row>
    <row r="15" spans="2:25" x14ac:dyDescent="0.25">
      <c r="B15" s="2" t="s">
        <v>278</v>
      </c>
      <c r="C15" s="10" t="s">
        <v>95</v>
      </c>
      <c r="D15" s="2" t="s">
        <v>96</v>
      </c>
      <c r="E15" s="2"/>
      <c r="F15" s="2" t="s">
        <v>71</v>
      </c>
      <c r="G15" s="2" t="s">
        <v>19</v>
      </c>
      <c r="H15" s="11">
        <f t="shared" ref="H15" si="1">SUM(I15:Y15)</f>
        <v>382</v>
      </c>
      <c r="I15" s="2">
        <v>42</v>
      </c>
      <c r="J15" s="2">
        <v>10</v>
      </c>
      <c r="K15" s="2">
        <v>0</v>
      </c>
      <c r="L15" s="2">
        <v>50</v>
      </c>
      <c r="M15" s="2">
        <v>12</v>
      </c>
      <c r="N15" s="2">
        <v>42</v>
      </c>
      <c r="O15" s="2">
        <v>0</v>
      </c>
      <c r="P15" s="2">
        <v>4</v>
      </c>
      <c r="Q15" s="2">
        <v>0</v>
      </c>
      <c r="R15" s="2">
        <v>10</v>
      </c>
      <c r="S15" s="2">
        <v>0</v>
      </c>
      <c r="T15" s="2">
        <v>48</v>
      </c>
      <c r="U15" s="2">
        <v>70</v>
      </c>
      <c r="V15" s="2">
        <v>48</v>
      </c>
      <c r="W15" s="2">
        <v>10</v>
      </c>
      <c r="X15" s="2">
        <v>16</v>
      </c>
      <c r="Y15" s="2">
        <v>20</v>
      </c>
    </row>
    <row r="16" spans="2:25" x14ac:dyDescent="0.25">
      <c r="B16" s="2" t="s">
        <v>279</v>
      </c>
      <c r="C16" s="10" t="s">
        <v>92</v>
      </c>
      <c r="D16" s="2" t="s">
        <v>93</v>
      </c>
      <c r="E16" s="2"/>
      <c r="F16" s="2" t="s">
        <v>71</v>
      </c>
      <c r="G16" s="2" t="s">
        <v>18</v>
      </c>
      <c r="H16" s="20">
        <f t="shared" si="0"/>
        <v>377</v>
      </c>
      <c r="I16" s="2">
        <v>35</v>
      </c>
      <c r="J16" s="2">
        <v>50</v>
      </c>
      <c r="K16" s="2">
        <v>16</v>
      </c>
      <c r="L16" s="2">
        <v>58</v>
      </c>
      <c r="M16" s="2">
        <v>12</v>
      </c>
      <c r="N16" s="2">
        <v>18</v>
      </c>
      <c r="O16" s="2">
        <v>20</v>
      </c>
      <c r="P16" s="2">
        <v>0</v>
      </c>
      <c r="Q16" s="2">
        <v>6</v>
      </c>
      <c r="R16" s="2">
        <v>40</v>
      </c>
      <c r="S16" s="2">
        <v>0</v>
      </c>
      <c r="T16" s="2">
        <v>48</v>
      </c>
      <c r="U16" s="2">
        <v>60</v>
      </c>
      <c r="V16" s="2">
        <v>14</v>
      </c>
      <c r="W16" s="2">
        <v>0</v>
      </c>
      <c r="X16" s="2">
        <v>0</v>
      </c>
      <c r="Y16" s="2">
        <v>0</v>
      </c>
    </row>
    <row r="17" spans="2:25" x14ac:dyDescent="0.25">
      <c r="B17" s="2" t="s">
        <v>280</v>
      </c>
      <c r="C17" s="10" t="s">
        <v>97</v>
      </c>
      <c r="D17" s="2" t="s">
        <v>98</v>
      </c>
      <c r="E17" s="2"/>
      <c r="F17" s="2" t="s">
        <v>71</v>
      </c>
      <c r="G17" s="2" t="s">
        <v>20</v>
      </c>
      <c r="H17" s="11">
        <f t="shared" si="0"/>
        <v>352</v>
      </c>
      <c r="I17" s="2">
        <v>37</v>
      </c>
      <c r="J17" s="2">
        <v>50</v>
      </c>
      <c r="K17" s="2">
        <v>16</v>
      </c>
      <c r="L17" s="2">
        <v>38</v>
      </c>
      <c r="M17" s="2">
        <v>0</v>
      </c>
      <c r="N17" s="2">
        <v>30</v>
      </c>
      <c r="O17" s="2">
        <v>10</v>
      </c>
      <c r="P17" s="2">
        <v>10</v>
      </c>
      <c r="Q17" s="2">
        <v>10</v>
      </c>
      <c r="R17" s="2">
        <v>0</v>
      </c>
      <c r="S17" s="2">
        <v>0</v>
      </c>
      <c r="T17" s="2">
        <v>14</v>
      </c>
      <c r="U17" s="2">
        <v>35</v>
      </c>
      <c r="V17" s="2">
        <v>70</v>
      </c>
      <c r="W17" s="2">
        <v>20</v>
      </c>
      <c r="X17" s="2">
        <v>0</v>
      </c>
      <c r="Y17" s="2">
        <v>12</v>
      </c>
    </row>
    <row r="18" spans="2:25" x14ac:dyDescent="0.25">
      <c r="B18" s="2" t="s">
        <v>281</v>
      </c>
      <c r="C18" s="10" t="s">
        <v>76</v>
      </c>
      <c r="D18" s="2" t="s">
        <v>99</v>
      </c>
      <c r="E18" s="2"/>
      <c r="F18" s="2" t="s">
        <v>71</v>
      </c>
      <c r="G18" s="2" t="s">
        <v>19</v>
      </c>
      <c r="H18" s="11">
        <f t="shared" si="0"/>
        <v>291</v>
      </c>
      <c r="I18" s="2">
        <v>47</v>
      </c>
      <c r="J18" s="2">
        <v>20</v>
      </c>
      <c r="K18" s="2">
        <v>8</v>
      </c>
      <c r="L18" s="2">
        <v>32</v>
      </c>
      <c r="M18" s="2">
        <v>0</v>
      </c>
      <c r="N18" s="2">
        <v>12</v>
      </c>
      <c r="O18" s="2">
        <v>30</v>
      </c>
      <c r="P18" s="2">
        <v>0</v>
      </c>
      <c r="Q18" s="2">
        <v>8</v>
      </c>
      <c r="R18" s="2">
        <v>0</v>
      </c>
      <c r="S18" s="2">
        <v>0</v>
      </c>
      <c r="T18" s="2">
        <v>36</v>
      </c>
      <c r="U18" s="2">
        <v>20</v>
      </c>
      <c r="V18" s="2">
        <v>48</v>
      </c>
      <c r="W18" s="2">
        <v>10</v>
      </c>
      <c r="X18" s="2">
        <v>0</v>
      </c>
      <c r="Y18" s="2">
        <v>20</v>
      </c>
    </row>
  </sheetData>
  <sortState ref="A2:F16">
    <sortCondition descending="1" ref="A1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2" bestFit="1" customWidth="1"/>
    <col min="4" max="4" width="10.28515625" bestFit="1" customWidth="1"/>
    <col min="5" max="5" width="6.42578125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2" t="s">
        <v>100</v>
      </c>
      <c r="D4" s="2" t="s">
        <v>101</v>
      </c>
      <c r="E4" s="2"/>
      <c r="F4" s="2" t="s">
        <v>94</v>
      </c>
      <c r="G4" s="2" t="s">
        <v>18</v>
      </c>
      <c r="H4" s="11">
        <f t="shared" ref="H4:H18" si="0">SUM(I4:Y4)</f>
        <v>852</v>
      </c>
      <c r="I4" s="4">
        <v>35</v>
      </c>
      <c r="J4" s="4">
        <v>100</v>
      </c>
      <c r="K4" s="4">
        <v>72</v>
      </c>
      <c r="L4" s="4">
        <v>80</v>
      </c>
      <c r="M4" s="4">
        <v>36</v>
      </c>
      <c r="N4" s="4">
        <v>48</v>
      </c>
      <c r="O4" s="4">
        <v>40</v>
      </c>
      <c r="P4" s="4">
        <v>6</v>
      </c>
      <c r="Q4" s="4">
        <v>20</v>
      </c>
      <c r="R4" s="4">
        <v>40</v>
      </c>
      <c r="S4" s="4">
        <v>40</v>
      </c>
      <c r="T4" s="4">
        <v>70</v>
      </c>
      <c r="U4" s="4">
        <v>60</v>
      </c>
      <c r="V4" s="4">
        <v>70</v>
      </c>
      <c r="W4" s="4">
        <v>30</v>
      </c>
      <c r="X4" s="4">
        <v>42</v>
      </c>
      <c r="Y4" s="4">
        <v>63</v>
      </c>
    </row>
    <row r="5" spans="2:25" x14ac:dyDescent="0.25">
      <c r="B5" s="2" t="s">
        <v>31</v>
      </c>
      <c r="C5" s="2" t="s">
        <v>102</v>
      </c>
      <c r="D5" s="2" t="s">
        <v>103</v>
      </c>
      <c r="E5" s="2" t="s">
        <v>104</v>
      </c>
      <c r="F5" s="2" t="s">
        <v>94</v>
      </c>
      <c r="G5" s="2" t="s">
        <v>18</v>
      </c>
      <c r="H5" s="11">
        <f t="shared" si="0"/>
        <v>841</v>
      </c>
      <c r="I5" s="2">
        <v>49</v>
      </c>
      <c r="J5" s="2">
        <v>80</v>
      </c>
      <c r="K5" s="2">
        <v>64</v>
      </c>
      <c r="L5" s="2">
        <v>68</v>
      </c>
      <c r="M5" s="2">
        <v>0</v>
      </c>
      <c r="N5" s="2">
        <v>54</v>
      </c>
      <c r="O5" s="2">
        <v>20</v>
      </c>
      <c r="P5" s="2">
        <v>20</v>
      </c>
      <c r="Q5" s="2">
        <v>12</v>
      </c>
      <c r="R5" s="2">
        <v>50</v>
      </c>
      <c r="S5" s="2">
        <v>24</v>
      </c>
      <c r="T5" s="2">
        <v>80</v>
      </c>
      <c r="U5" s="2">
        <v>90</v>
      </c>
      <c r="V5" s="2">
        <v>72</v>
      </c>
      <c r="W5" s="2">
        <v>40</v>
      </c>
      <c r="X5" s="2">
        <v>64</v>
      </c>
      <c r="Y5" s="2">
        <v>54</v>
      </c>
    </row>
    <row r="6" spans="2:25" x14ac:dyDescent="0.25">
      <c r="B6" s="2" t="s">
        <v>32</v>
      </c>
      <c r="C6" s="2" t="s">
        <v>105</v>
      </c>
      <c r="D6" s="2" t="s">
        <v>106</v>
      </c>
      <c r="E6" s="2" t="s">
        <v>107</v>
      </c>
      <c r="F6" s="2" t="s">
        <v>94</v>
      </c>
      <c r="G6" s="2" t="s">
        <v>18</v>
      </c>
      <c r="H6" s="11">
        <f t="shared" si="0"/>
        <v>806</v>
      </c>
      <c r="I6" s="2">
        <v>61</v>
      </c>
      <c r="J6" s="2">
        <v>30</v>
      </c>
      <c r="K6" s="2">
        <v>72</v>
      </c>
      <c r="L6" s="2">
        <v>48</v>
      </c>
      <c r="M6" s="2">
        <v>72</v>
      </c>
      <c r="N6" s="2">
        <v>54</v>
      </c>
      <c r="O6" s="2">
        <v>60</v>
      </c>
      <c r="P6" s="2">
        <v>2</v>
      </c>
      <c r="Q6" s="2">
        <v>16</v>
      </c>
      <c r="R6" s="2">
        <v>40</v>
      </c>
      <c r="S6" s="2">
        <v>19</v>
      </c>
      <c r="T6" s="2">
        <v>40</v>
      </c>
      <c r="U6" s="2">
        <v>60</v>
      </c>
      <c r="V6" s="2">
        <v>68</v>
      </c>
      <c r="W6" s="2">
        <v>20</v>
      </c>
      <c r="X6" s="2">
        <v>80</v>
      </c>
      <c r="Y6" s="2">
        <v>64</v>
      </c>
    </row>
    <row r="7" spans="2:25" x14ac:dyDescent="0.25">
      <c r="B7" s="2" t="s">
        <v>33</v>
      </c>
      <c r="C7" s="2" t="s">
        <v>0</v>
      </c>
      <c r="D7" s="2" t="s">
        <v>108</v>
      </c>
      <c r="E7" s="2"/>
      <c r="F7" s="2" t="s">
        <v>94</v>
      </c>
      <c r="G7" s="2" t="s">
        <v>18</v>
      </c>
      <c r="H7" s="11">
        <f t="shared" si="0"/>
        <v>699</v>
      </c>
      <c r="I7" s="2">
        <v>25</v>
      </c>
      <c r="J7" s="2">
        <v>100</v>
      </c>
      <c r="K7" s="2">
        <v>56</v>
      </c>
      <c r="L7" s="2">
        <v>86</v>
      </c>
      <c r="M7" s="2">
        <v>36</v>
      </c>
      <c r="N7" s="2">
        <v>42</v>
      </c>
      <c r="O7" s="2">
        <v>40</v>
      </c>
      <c r="P7" s="2">
        <v>16</v>
      </c>
      <c r="Q7" s="2">
        <v>12</v>
      </c>
      <c r="R7" s="2">
        <v>30</v>
      </c>
      <c r="S7" s="2">
        <v>13</v>
      </c>
      <c r="T7" s="2">
        <v>28</v>
      </c>
      <c r="U7" s="2">
        <v>40</v>
      </c>
      <c r="V7" s="2">
        <v>72</v>
      </c>
      <c r="W7" s="2">
        <v>20</v>
      </c>
      <c r="X7" s="2">
        <v>34</v>
      </c>
      <c r="Y7" s="2">
        <v>49</v>
      </c>
    </row>
    <row r="8" spans="2:25" x14ac:dyDescent="0.25">
      <c r="B8" s="2" t="s">
        <v>34</v>
      </c>
      <c r="C8" s="2" t="s">
        <v>109</v>
      </c>
      <c r="D8" s="2" t="s">
        <v>110</v>
      </c>
      <c r="E8" s="2" t="s">
        <v>111</v>
      </c>
      <c r="F8" s="2" t="s">
        <v>94</v>
      </c>
      <c r="G8" s="2" t="s">
        <v>18</v>
      </c>
      <c r="H8" s="11">
        <f t="shared" si="0"/>
        <v>671</v>
      </c>
      <c r="I8" s="2">
        <v>69</v>
      </c>
      <c r="J8" s="2">
        <v>70</v>
      </c>
      <c r="K8" s="2">
        <v>16</v>
      </c>
      <c r="L8" s="2">
        <v>72</v>
      </c>
      <c r="M8" s="2">
        <v>24</v>
      </c>
      <c r="N8" s="2">
        <v>60</v>
      </c>
      <c r="O8" s="2">
        <v>10</v>
      </c>
      <c r="P8" s="2">
        <v>0</v>
      </c>
      <c r="Q8" s="2">
        <v>4</v>
      </c>
      <c r="R8" s="2">
        <v>10</v>
      </c>
      <c r="S8" s="2">
        <v>30</v>
      </c>
      <c r="T8" s="2">
        <v>78</v>
      </c>
      <c r="U8" s="2">
        <v>70</v>
      </c>
      <c r="V8" s="2">
        <v>68</v>
      </c>
      <c r="W8" s="2">
        <v>40</v>
      </c>
      <c r="X8" s="2">
        <v>0</v>
      </c>
      <c r="Y8" s="2">
        <v>50</v>
      </c>
    </row>
    <row r="9" spans="2:25" x14ac:dyDescent="0.25">
      <c r="B9" s="2" t="s">
        <v>35</v>
      </c>
      <c r="C9" s="2" t="s">
        <v>112</v>
      </c>
      <c r="D9" s="2" t="s">
        <v>113</v>
      </c>
      <c r="E9" s="2" t="s">
        <v>114</v>
      </c>
      <c r="F9" s="2" t="s">
        <v>94</v>
      </c>
      <c r="G9" s="2" t="s">
        <v>18</v>
      </c>
      <c r="H9" s="11">
        <f t="shared" si="0"/>
        <v>645</v>
      </c>
      <c r="I9" s="2">
        <v>56</v>
      </c>
      <c r="J9" s="2">
        <v>80</v>
      </c>
      <c r="K9" s="2">
        <v>64</v>
      </c>
      <c r="L9" s="2">
        <v>58</v>
      </c>
      <c r="M9" s="2">
        <v>0</v>
      </c>
      <c r="N9" s="2">
        <v>54</v>
      </c>
      <c r="O9" s="2">
        <v>10</v>
      </c>
      <c r="P9" s="2">
        <v>0</v>
      </c>
      <c r="Q9" s="2">
        <v>12</v>
      </c>
      <c r="R9" s="2">
        <v>40</v>
      </c>
      <c r="S9" s="2">
        <v>18</v>
      </c>
      <c r="T9" s="2">
        <v>70</v>
      </c>
      <c r="U9" s="2">
        <v>40</v>
      </c>
      <c r="V9" s="2">
        <v>78</v>
      </c>
      <c r="W9" s="2">
        <v>30</v>
      </c>
      <c r="X9" s="2">
        <v>0</v>
      </c>
      <c r="Y9" s="2">
        <v>35</v>
      </c>
    </row>
    <row r="10" spans="2:25" x14ac:dyDescent="0.25">
      <c r="B10" s="2" t="s">
        <v>36</v>
      </c>
      <c r="C10" s="2" t="s">
        <v>117</v>
      </c>
      <c r="D10" s="2" t="s">
        <v>118</v>
      </c>
      <c r="E10" s="2" t="s">
        <v>119</v>
      </c>
      <c r="F10" s="2" t="s">
        <v>94</v>
      </c>
      <c r="G10" s="2" t="s">
        <v>18</v>
      </c>
      <c r="H10" s="17">
        <f t="shared" si="0"/>
        <v>627</v>
      </c>
      <c r="I10" s="2">
        <v>6</v>
      </c>
      <c r="J10" s="2">
        <v>50</v>
      </c>
      <c r="K10" s="2">
        <v>48</v>
      </c>
      <c r="L10" s="2">
        <v>68</v>
      </c>
      <c r="M10" s="2">
        <v>0</v>
      </c>
      <c r="N10" s="2">
        <v>42</v>
      </c>
      <c r="O10" s="2">
        <v>50</v>
      </c>
      <c r="P10" s="2">
        <v>28</v>
      </c>
      <c r="Q10" s="2">
        <v>18</v>
      </c>
      <c r="R10" s="2">
        <v>40</v>
      </c>
      <c r="S10" s="2">
        <v>25</v>
      </c>
      <c r="T10" s="2">
        <v>60</v>
      </c>
      <c r="U10" s="2">
        <v>40</v>
      </c>
      <c r="V10" s="2">
        <v>80</v>
      </c>
      <c r="W10" s="18">
        <v>20</v>
      </c>
      <c r="X10" s="2">
        <v>0</v>
      </c>
      <c r="Y10" s="2">
        <v>52</v>
      </c>
    </row>
    <row r="11" spans="2:25" x14ac:dyDescent="0.25">
      <c r="B11" s="2" t="s">
        <v>37</v>
      </c>
      <c r="C11" s="2" t="s">
        <v>115</v>
      </c>
      <c r="D11" s="2" t="s">
        <v>116</v>
      </c>
      <c r="E11" s="2"/>
      <c r="F11" s="2" t="s">
        <v>94</v>
      </c>
      <c r="G11" s="2" t="s">
        <v>18</v>
      </c>
      <c r="H11" s="11">
        <f t="shared" si="0"/>
        <v>626</v>
      </c>
      <c r="I11" s="2">
        <v>26</v>
      </c>
      <c r="J11" s="2">
        <v>50</v>
      </c>
      <c r="K11" s="2">
        <v>72</v>
      </c>
      <c r="L11" s="2">
        <v>80</v>
      </c>
      <c r="M11" s="2">
        <v>48</v>
      </c>
      <c r="N11" s="2">
        <v>24</v>
      </c>
      <c r="O11" s="2">
        <v>20</v>
      </c>
      <c r="P11" s="2">
        <v>6</v>
      </c>
      <c r="Q11" s="2">
        <v>14</v>
      </c>
      <c r="R11" s="2">
        <v>30</v>
      </c>
      <c r="S11" s="2">
        <v>22</v>
      </c>
      <c r="T11" s="2">
        <v>68</v>
      </c>
      <c r="U11" s="2">
        <v>30</v>
      </c>
      <c r="V11" s="2">
        <v>56</v>
      </c>
      <c r="W11" s="2">
        <v>40</v>
      </c>
      <c r="X11" s="2">
        <v>0</v>
      </c>
      <c r="Y11" s="2">
        <v>40</v>
      </c>
    </row>
    <row r="12" spans="2:25" x14ac:dyDescent="0.25">
      <c r="B12" s="2" t="s">
        <v>38</v>
      </c>
      <c r="C12" s="2" t="s">
        <v>120</v>
      </c>
      <c r="D12" s="2" t="s">
        <v>118</v>
      </c>
      <c r="E12" s="2"/>
      <c r="F12" s="2" t="s">
        <v>94</v>
      </c>
      <c r="G12" s="2" t="s">
        <v>18</v>
      </c>
      <c r="H12" s="11">
        <f t="shared" si="0"/>
        <v>584</v>
      </c>
      <c r="I12" s="2">
        <v>6</v>
      </c>
      <c r="J12" s="2">
        <v>50</v>
      </c>
      <c r="K12" s="2">
        <v>40</v>
      </c>
      <c r="L12" s="2">
        <v>70</v>
      </c>
      <c r="M12" s="2">
        <v>0</v>
      </c>
      <c r="N12" s="2">
        <v>78</v>
      </c>
      <c r="O12" s="2">
        <v>0</v>
      </c>
      <c r="P12" s="2">
        <v>8</v>
      </c>
      <c r="Q12" s="2">
        <v>4</v>
      </c>
      <c r="R12" s="2">
        <v>10</v>
      </c>
      <c r="S12" s="2">
        <v>15</v>
      </c>
      <c r="T12" s="2">
        <v>70</v>
      </c>
      <c r="U12" s="2">
        <v>100</v>
      </c>
      <c r="V12" s="2">
        <v>64</v>
      </c>
      <c r="W12" s="2">
        <v>10</v>
      </c>
      <c r="X12" s="2">
        <v>34</v>
      </c>
      <c r="Y12" s="2">
        <v>25</v>
      </c>
    </row>
    <row r="13" spans="2:25" x14ac:dyDescent="0.25">
      <c r="B13" s="2" t="s">
        <v>39</v>
      </c>
      <c r="C13" s="2" t="s">
        <v>121</v>
      </c>
      <c r="D13" s="2" t="s">
        <v>122</v>
      </c>
      <c r="E13" s="2" t="s">
        <v>123</v>
      </c>
      <c r="F13" s="2" t="s">
        <v>94</v>
      </c>
      <c r="G13" s="2" t="s">
        <v>18</v>
      </c>
      <c r="H13" s="11">
        <f t="shared" si="0"/>
        <v>555</v>
      </c>
      <c r="I13" s="2">
        <v>68</v>
      </c>
      <c r="J13" s="2">
        <v>50</v>
      </c>
      <c r="K13" s="2">
        <v>40</v>
      </c>
      <c r="L13" s="2">
        <v>50</v>
      </c>
      <c r="M13" s="2">
        <v>36</v>
      </c>
      <c r="N13" s="2">
        <v>30</v>
      </c>
      <c r="O13" s="2">
        <v>0</v>
      </c>
      <c r="P13" s="2">
        <v>12</v>
      </c>
      <c r="Q13" s="2">
        <v>2</v>
      </c>
      <c r="R13" s="2">
        <v>30</v>
      </c>
      <c r="S13" s="2">
        <v>13</v>
      </c>
      <c r="T13" s="2">
        <v>46</v>
      </c>
      <c r="U13" s="2">
        <v>70</v>
      </c>
      <c r="V13" s="2">
        <v>48</v>
      </c>
      <c r="W13" s="2">
        <v>30</v>
      </c>
      <c r="X13" s="2">
        <v>0</v>
      </c>
      <c r="Y13" s="2">
        <v>30</v>
      </c>
    </row>
    <row r="14" spans="2:25" x14ac:dyDescent="0.25">
      <c r="B14" s="2" t="s">
        <v>277</v>
      </c>
      <c r="C14" s="2" t="s">
        <v>124</v>
      </c>
      <c r="D14" s="2" t="s">
        <v>98</v>
      </c>
      <c r="E14" s="2"/>
      <c r="F14" s="2" t="s">
        <v>94</v>
      </c>
      <c r="G14" s="2" t="s">
        <v>18</v>
      </c>
      <c r="H14" s="11">
        <f t="shared" si="0"/>
        <v>540</v>
      </c>
      <c r="I14" s="2">
        <v>35</v>
      </c>
      <c r="J14" s="2">
        <v>70</v>
      </c>
      <c r="K14" s="2">
        <v>8</v>
      </c>
      <c r="L14" s="2">
        <v>50</v>
      </c>
      <c r="M14" s="2">
        <v>12</v>
      </c>
      <c r="N14" s="2">
        <v>78</v>
      </c>
      <c r="O14" s="2">
        <v>20</v>
      </c>
      <c r="P14" s="2">
        <v>6</v>
      </c>
      <c r="Q14" s="2">
        <v>18</v>
      </c>
      <c r="R14" s="2">
        <v>20</v>
      </c>
      <c r="S14" s="2">
        <v>11</v>
      </c>
      <c r="T14" s="2">
        <v>60</v>
      </c>
      <c r="U14" s="2">
        <v>30</v>
      </c>
      <c r="V14" s="2">
        <v>56</v>
      </c>
      <c r="W14" s="2">
        <v>20</v>
      </c>
      <c r="X14" s="2">
        <v>0</v>
      </c>
      <c r="Y14" s="2">
        <v>46</v>
      </c>
    </row>
    <row r="15" spans="2:25" x14ac:dyDescent="0.25">
      <c r="B15" s="2" t="s">
        <v>278</v>
      </c>
      <c r="C15" s="2" t="s">
        <v>125</v>
      </c>
      <c r="D15" s="2" t="s">
        <v>126</v>
      </c>
      <c r="E15" s="2"/>
      <c r="F15" s="2" t="s">
        <v>94</v>
      </c>
      <c r="G15" s="2" t="s">
        <v>18</v>
      </c>
      <c r="H15" s="11">
        <f t="shared" si="0"/>
        <v>484</v>
      </c>
      <c r="I15" s="2">
        <v>0</v>
      </c>
      <c r="J15" s="2">
        <v>40</v>
      </c>
      <c r="K15" s="2">
        <v>16</v>
      </c>
      <c r="L15" s="2">
        <v>38</v>
      </c>
      <c r="M15" s="2">
        <v>12</v>
      </c>
      <c r="N15" s="2">
        <v>60</v>
      </c>
      <c r="O15" s="2">
        <v>10</v>
      </c>
      <c r="P15" s="2">
        <v>6</v>
      </c>
      <c r="Q15" s="2">
        <v>14</v>
      </c>
      <c r="R15" s="2">
        <v>20</v>
      </c>
      <c r="S15" s="2">
        <v>3</v>
      </c>
      <c r="T15" s="2">
        <v>60</v>
      </c>
      <c r="U15" s="2">
        <v>30</v>
      </c>
      <c r="V15" s="2">
        <v>58</v>
      </c>
      <c r="W15" s="2">
        <v>30</v>
      </c>
      <c r="X15" s="2">
        <v>36</v>
      </c>
      <c r="Y15" s="2">
        <v>51</v>
      </c>
    </row>
    <row r="16" spans="2:25" x14ac:dyDescent="0.25">
      <c r="B16" s="2" t="s">
        <v>279</v>
      </c>
      <c r="C16" s="2" t="s">
        <v>100</v>
      </c>
      <c r="D16" s="2" t="s">
        <v>127</v>
      </c>
      <c r="E16" s="2"/>
      <c r="F16" s="2" t="s">
        <v>94</v>
      </c>
      <c r="G16" s="2" t="s">
        <v>18</v>
      </c>
      <c r="H16" s="11">
        <f t="shared" si="0"/>
        <v>403</v>
      </c>
      <c r="I16" s="2">
        <v>0</v>
      </c>
      <c r="J16" s="2">
        <v>30</v>
      </c>
      <c r="K16" s="2">
        <v>48</v>
      </c>
      <c r="L16" s="2">
        <v>58</v>
      </c>
      <c r="M16" s="2">
        <v>48</v>
      </c>
      <c r="N16" s="2">
        <v>18</v>
      </c>
      <c r="O16" s="2">
        <v>0</v>
      </c>
      <c r="P16" s="2">
        <v>2</v>
      </c>
      <c r="Q16" s="2">
        <v>4</v>
      </c>
      <c r="R16" s="2">
        <v>0</v>
      </c>
      <c r="S16" s="2">
        <v>5</v>
      </c>
      <c r="T16" s="2">
        <v>34</v>
      </c>
      <c r="U16" s="2">
        <v>30</v>
      </c>
      <c r="V16" s="2">
        <v>48</v>
      </c>
      <c r="W16" s="2">
        <v>20</v>
      </c>
      <c r="X16" s="2">
        <v>38</v>
      </c>
      <c r="Y16" s="2">
        <v>20</v>
      </c>
    </row>
    <row r="17" spans="2:25" x14ac:dyDescent="0.25">
      <c r="B17" s="2" t="s">
        <v>280</v>
      </c>
      <c r="C17" s="2" t="s">
        <v>128</v>
      </c>
      <c r="D17" s="2" t="s">
        <v>129</v>
      </c>
      <c r="E17" s="2"/>
      <c r="F17" s="2" t="s">
        <v>94</v>
      </c>
      <c r="G17" s="2" t="s">
        <v>18</v>
      </c>
      <c r="H17" s="11">
        <f t="shared" si="0"/>
        <v>296</v>
      </c>
      <c r="I17" s="2">
        <v>1</v>
      </c>
      <c r="J17" s="2">
        <v>30</v>
      </c>
      <c r="K17" s="2">
        <v>40</v>
      </c>
      <c r="L17" s="2">
        <v>30</v>
      </c>
      <c r="M17" s="2">
        <v>0</v>
      </c>
      <c r="N17" s="2">
        <v>18</v>
      </c>
      <c r="O17" s="2">
        <v>0</v>
      </c>
      <c r="P17" s="2">
        <v>6</v>
      </c>
      <c r="Q17" s="2">
        <v>6</v>
      </c>
      <c r="R17" s="2">
        <v>0</v>
      </c>
      <c r="S17" s="2">
        <v>7</v>
      </c>
      <c r="T17" s="2">
        <v>42</v>
      </c>
      <c r="U17" s="2">
        <v>40</v>
      </c>
      <c r="V17" s="2">
        <v>38</v>
      </c>
      <c r="W17" s="2">
        <v>0</v>
      </c>
      <c r="X17" s="2">
        <v>0</v>
      </c>
      <c r="Y17" s="2">
        <v>38</v>
      </c>
    </row>
    <row r="18" spans="2:25" x14ac:dyDescent="0.25">
      <c r="B18" s="2" t="s">
        <v>281</v>
      </c>
      <c r="C18" s="2" t="s">
        <v>130</v>
      </c>
      <c r="D18" s="2" t="s">
        <v>73</v>
      </c>
      <c r="E18" s="2" t="s">
        <v>131</v>
      </c>
      <c r="F18" s="2" t="s">
        <v>94</v>
      </c>
      <c r="G18" s="2" t="s">
        <v>18</v>
      </c>
      <c r="H18" s="11">
        <f t="shared" si="0"/>
        <v>228</v>
      </c>
      <c r="I18" s="2">
        <v>0</v>
      </c>
      <c r="J18" s="2">
        <v>10</v>
      </c>
      <c r="K18" s="2">
        <v>8</v>
      </c>
      <c r="L18" s="2">
        <v>42</v>
      </c>
      <c r="M18" s="2">
        <v>0</v>
      </c>
      <c r="N18" s="2">
        <v>30</v>
      </c>
      <c r="O18" s="2">
        <v>20</v>
      </c>
      <c r="P18" s="2">
        <v>4</v>
      </c>
      <c r="Q18" s="2">
        <v>0</v>
      </c>
      <c r="R18" s="2">
        <v>0</v>
      </c>
      <c r="S18" s="2">
        <v>3</v>
      </c>
      <c r="T18" s="2">
        <v>24</v>
      </c>
      <c r="U18" s="2">
        <v>20</v>
      </c>
      <c r="V18" s="2">
        <v>38</v>
      </c>
      <c r="W18" s="2">
        <v>0</v>
      </c>
      <c r="X18" s="2">
        <v>0</v>
      </c>
      <c r="Y18" s="2">
        <v>29</v>
      </c>
    </row>
  </sheetData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0.140625" style="12" bestFit="1" customWidth="1"/>
    <col min="5" max="5" width="24.5703125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132</v>
      </c>
      <c r="D4" s="2" t="s">
        <v>133</v>
      </c>
      <c r="E4" s="2"/>
      <c r="F4" s="2" t="s">
        <v>94</v>
      </c>
      <c r="G4" s="2" t="s">
        <v>134</v>
      </c>
      <c r="H4" s="11">
        <f>SUM(I4:Y4)</f>
        <v>938</v>
      </c>
      <c r="I4" s="4">
        <v>0</v>
      </c>
      <c r="J4" s="4">
        <v>80</v>
      </c>
      <c r="K4" s="4">
        <v>80</v>
      </c>
      <c r="L4" s="4">
        <v>72</v>
      </c>
      <c r="M4" s="4">
        <v>132</v>
      </c>
      <c r="N4" s="4">
        <v>84</v>
      </c>
      <c r="O4" s="4">
        <v>20</v>
      </c>
      <c r="P4" s="4">
        <v>28</v>
      </c>
      <c r="Q4" s="4">
        <v>6</v>
      </c>
      <c r="R4" s="4">
        <v>80</v>
      </c>
      <c r="S4" s="4">
        <v>9</v>
      </c>
      <c r="T4" s="4">
        <v>84</v>
      </c>
      <c r="U4" s="4">
        <v>100</v>
      </c>
      <c r="V4" s="4">
        <v>54</v>
      </c>
      <c r="W4" s="4">
        <v>50</v>
      </c>
      <c r="X4" s="4">
        <v>0</v>
      </c>
      <c r="Y4" s="4">
        <v>59</v>
      </c>
    </row>
    <row r="5" spans="2:25" x14ac:dyDescent="0.25">
      <c r="B5" s="2" t="s">
        <v>31</v>
      </c>
      <c r="C5" s="10" t="s">
        <v>135</v>
      </c>
      <c r="D5" s="2" t="s">
        <v>118</v>
      </c>
      <c r="E5" s="2" t="s">
        <v>136</v>
      </c>
      <c r="F5" s="2" t="s">
        <v>94</v>
      </c>
      <c r="G5" s="2" t="s">
        <v>134</v>
      </c>
      <c r="H5" s="11">
        <f t="shared" ref="H5:H25" si="0">SUM(I5:Y5)</f>
        <v>920</v>
      </c>
      <c r="I5" s="2">
        <v>44</v>
      </c>
      <c r="J5" s="2">
        <v>90</v>
      </c>
      <c r="K5" s="2">
        <v>64</v>
      </c>
      <c r="L5" s="2">
        <v>84</v>
      </c>
      <c r="M5" s="2">
        <v>0</v>
      </c>
      <c r="N5" s="2">
        <v>72</v>
      </c>
      <c r="O5" s="2">
        <v>40</v>
      </c>
      <c r="P5" s="2">
        <v>4</v>
      </c>
      <c r="Q5" s="2">
        <v>22</v>
      </c>
      <c r="R5" s="2">
        <v>60</v>
      </c>
      <c r="S5" s="2">
        <v>54</v>
      </c>
      <c r="T5" s="2">
        <v>80</v>
      </c>
      <c r="U5" s="2">
        <v>100</v>
      </c>
      <c r="V5" s="2">
        <v>80</v>
      </c>
      <c r="W5" s="2">
        <v>0</v>
      </c>
      <c r="X5" s="2">
        <v>60</v>
      </c>
      <c r="Y5" s="2">
        <v>66</v>
      </c>
    </row>
    <row r="6" spans="2:25" x14ac:dyDescent="0.25">
      <c r="B6" s="2" t="s">
        <v>32</v>
      </c>
      <c r="C6" s="10" t="s">
        <v>137</v>
      </c>
      <c r="D6" s="2" t="s">
        <v>138</v>
      </c>
      <c r="E6" s="2" t="s">
        <v>139</v>
      </c>
      <c r="F6" s="2" t="s">
        <v>94</v>
      </c>
      <c r="G6" s="2" t="s">
        <v>134</v>
      </c>
      <c r="H6" s="11">
        <f t="shared" si="0"/>
        <v>881</v>
      </c>
      <c r="I6" s="2">
        <v>59</v>
      </c>
      <c r="J6" s="2">
        <v>110</v>
      </c>
      <c r="K6" s="2">
        <v>80</v>
      </c>
      <c r="L6" s="2">
        <v>88</v>
      </c>
      <c r="M6" s="2">
        <v>24</v>
      </c>
      <c r="N6" s="2">
        <v>60</v>
      </c>
      <c r="O6" s="2">
        <v>10</v>
      </c>
      <c r="P6" s="2">
        <v>0</v>
      </c>
      <c r="Q6" s="2">
        <v>16</v>
      </c>
      <c r="R6" s="2">
        <v>0</v>
      </c>
      <c r="S6" s="2">
        <v>49</v>
      </c>
      <c r="T6" s="2">
        <v>74</v>
      </c>
      <c r="U6" s="2">
        <v>90</v>
      </c>
      <c r="V6" s="2">
        <v>82</v>
      </c>
      <c r="W6" s="2">
        <v>70</v>
      </c>
      <c r="X6" s="2">
        <v>0</v>
      </c>
      <c r="Y6" s="2">
        <v>69</v>
      </c>
    </row>
    <row r="7" spans="2:25" x14ac:dyDescent="0.25">
      <c r="B7" s="2" t="s">
        <v>33</v>
      </c>
      <c r="C7" s="10" t="s">
        <v>140</v>
      </c>
      <c r="D7" s="2" t="s">
        <v>141</v>
      </c>
      <c r="E7" s="2" t="s">
        <v>142</v>
      </c>
      <c r="F7" s="2" t="s">
        <v>94</v>
      </c>
      <c r="G7" s="2" t="s">
        <v>134</v>
      </c>
      <c r="H7" s="11">
        <f t="shared" si="0"/>
        <v>748</v>
      </c>
      <c r="I7" s="2">
        <v>10</v>
      </c>
      <c r="J7" s="2">
        <v>80</v>
      </c>
      <c r="K7" s="2">
        <v>48</v>
      </c>
      <c r="L7" s="2">
        <v>64</v>
      </c>
      <c r="M7" s="2">
        <v>0</v>
      </c>
      <c r="N7" s="2">
        <v>0</v>
      </c>
      <c r="O7" s="2">
        <v>20</v>
      </c>
      <c r="P7" s="2">
        <v>8</v>
      </c>
      <c r="Q7" s="2">
        <v>8</v>
      </c>
      <c r="R7" s="2">
        <v>70</v>
      </c>
      <c r="S7" s="2">
        <v>35</v>
      </c>
      <c r="T7" s="2">
        <v>60</v>
      </c>
      <c r="U7" s="2">
        <v>90</v>
      </c>
      <c r="V7" s="2">
        <v>72</v>
      </c>
      <c r="W7" s="2">
        <v>20</v>
      </c>
      <c r="X7" s="2">
        <v>102</v>
      </c>
      <c r="Y7" s="2">
        <v>61</v>
      </c>
    </row>
    <row r="8" spans="2:25" x14ac:dyDescent="0.25">
      <c r="B8" s="2" t="s">
        <v>34</v>
      </c>
      <c r="C8" s="10" t="s">
        <v>143</v>
      </c>
      <c r="D8" s="2" t="s">
        <v>12</v>
      </c>
      <c r="E8" s="2" t="s">
        <v>144</v>
      </c>
      <c r="F8" s="2" t="s">
        <v>94</v>
      </c>
      <c r="G8" s="2" t="s">
        <v>134</v>
      </c>
      <c r="H8" s="11">
        <f t="shared" si="0"/>
        <v>724</v>
      </c>
      <c r="I8" s="2">
        <v>26</v>
      </c>
      <c r="J8" s="2">
        <v>60</v>
      </c>
      <c r="K8" s="2">
        <v>104</v>
      </c>
      <c r="L8" s="2">
        <v>66</v>
      </c>
      <c r="M8" s="2">
        <v>60</v>
      </c>
      <c r="N8" s="2">
        <v>42</v>
      </c>
      <c r="O8" s="2">
        <v>20</v>
      </c>
      <c r="P8" s="2">
        <v>4</v>
      </c>
      <c r="Q8" s="2">
        <v>12</v>
      </c>
      <c r="R8" s="2">
        <v>30</v>
      </c>
      <c r="S8" s="2">
        <v>4</v>
      </c>
      <c r="T8" s="2">
        <v>40</v>
      </c>
      <c r="U8" s="2">
        <v>80</v>
      </c>
      <c r="V8" s="2">
        <v>66</v>
      </c>
      <c r="W8" s="2">
        <v>30</v>
      </c>
      <c r="X8" s="2">
        <v>34</v>
      </c>
      <c r="Y8" s="2">
        <v>46</v>
      </c>
    </row>
    <row r="9" spans="2:25" x14ac:dyDescent="0.25">
      <c r="B9" s="2" t="s">
        <v>35</v>
      </c>
      <c r="C9" s="10" t="s">
        <v>145</v>
      </c>
      <c r="D9" s="2" t="s">
        <v>146</v>
      </c>
      <c r="E9" s="2" t="s">
        <v>147</v>
      </c>
      <c r="F9" s="2" t="s">
        <v>94</v>
      </c>
      <c r="G9" s="2" t="s">
        <v>134</v>
      </c>
      <c r="H9" s="11">
        <f t="shared" si="0"/>
        <v>717</v>
      </c>
      <c r="I9" s="2">
        <v>72</v>
      </c>
      <c r="J9" s="2">
        <v>50</v>
      </c>
      <c r="K9" s="2">
        <v>48</v>
      </c>
      <c r="L9" s="2">
        <v>76</v>
      </c>
      <c r="M9" s="2">
        <v>12</v>
      </c>
      <c r="N9" s="2">
        <v>54</v>
      </c>
      <c r="O9" s="2">
        <v>10</v>
      </c>
      <c r="P9" s="2">
        <v>18</v>
      </c>
      <c r="Q9" s="2">
        <v>22</v>
      </c>
      <c r="R9" s="2">
        <v>0</v>
      </c>
      <c r="S9" s="2">
        <v>33</v>
      </c>
      <c r="T9" s="2">
        <v>72</v>
      </c>
      <c r="U9" s="2">
        <v>80</v>
      </c>
      <c r="V9" s="2">
        <v>74</v>
      </c>
      <c r="W9" s="2">
        <v>40</v>
      </c>
      <c r="X9" s="2">
        <v>0</v>
      </c>
      <c r="Y9" s="2">
        <v>56</v>
      </c>
    </row>
    <row r="10" spans="2:25" x14ac:dyDescent="0.25">
      <c r="B10" s="2" t="s">
        <v>36</v>
      </c>
      <c r="C10" s="10" t="s">
        <v>148</v>
      </c>
      <c r="D10" s="2" t="s">
        <v>149</v>
      </c>
      <c r="E10" s="2" t="s">
        <v>150</v>
      </c>
      <c r="F10" s="2" t="s">
        <v>94</v>
      </c>
      <c r="G10" s="2" t="s">
        <v>134</v>
      </c>
      <c r="H10" s="11">
        <f t="shared" si="0"/>
        <v>706</v>
      </c>
      <c r="I10" s="2">
        <v>0</v>
      </c>
      <c r="J10" s="2">
        <v>80</v>
      </c>
      <c r="K10" s="2">
        <v>48</v>
      </c>
      <c r="L10" s="2">
        <v>80</v>
      </c>
      <c r="M10" s="2">
        <v>108</v>
      </c>
      <c r="N10" s="2">
        <v>78</v>
      </c>
      <c r="O10" s="2">
        <v>30</v>
      </c>
      <c r="P10" s="2">
        <v>8</v>
      </c>
      <c r="Q10" s="2">
        <v>6</v>
      </c>
      <c r="R10" s="2">
        <v>0</v>
      </c>
      <c r="S10" s="2">
        <v>7</v>
      </c>
      <c r="T10" s="2">
        <v>66</v>
      </c>
      <c r="U10" s="2">
        <v>40</v>
      </c>
      <c r="V10" s="2">
        <v>50</v>
      </c>
      <c r="W10" s="2">
        <v>50</v>
      </c>
      <c r="X10" s="2">
        <v>0</v>
      </c>
      <c r="Y10" s="2">
        <v>55</v>
      </c>
    </row>
    <row r="11" spans="2:25" x14ac:dyDescent="0.25">
      <c r="B11" s="2" t="s">
        <v>37</v>
      </c>
      <c r="C11" s="10" t="s">
        <v>151</v>
      </c>
      <c r="D11" s="2" t="s">
        <v>70</v>
      </c>
      <c r="E11" s="2" t="s">
        <v>152</v>
      </c>
      <c r="F11" s="2" t="s">
        <v>94</v>
      </c>
      <c r="G11" s="2" t="s">
        <v>134</v>
      </c>
      <c r="H11" s="11">
        <f t="shared" si="0"/>
        <v>694</v>
      </c>
      <c r="I11" s="2">
        <v>19</v>
      </c>
      <c r="J11" s="2">
        <v>60</v>
      </c>
      <c r="K11" s="2">
        <v>56</v>
      </c>
      <c r="L11" s="2">
        <v>52</v>
      </c>
      <c r="M11" s="2">
        <v>120</v>
      </c>
      <c r="N11" s="2">
        <v>66</v>
      </c>
      <c r="O11" s="2">
        <v>30</v>
      </c>
      <c r="P11" s="2">
        <v>2</v>
      </c>
      <c r="Q11" s="2">
        <v>8</v>
      </c>
      <c r="R11" s="2">
        <v>30</v>
      </c>
      <c r="S11" s="2">
        <v>21</v>
      </c>
      <c r="T11" s="2">
        <v>28</v>
      </c>
      <c r="U11" s="2">
        <v>40</v>
      </c>
      <c r="V11" s="2">
        <v>66</v>
      </c>
      <c r="W11" s="2">
        <v>20</v>
      </c>
      <c r="X11" s="2">
        <v>32</v>
      </c>
      <c r="Y11" s="2">
        <v>44</v>
      </c>
    </row>
    <row r="12" spans="2:25" x14ac:dyDescent="0.25">
      <c r="B12" s="2" t="s">
        <v>38</v>
      </c>
      <c r="C12" s="10" t="s">
        <v>153</v>
      </c>
      <c r="D12" s="2" t="s">
        <v>146</v>
      </c>
      <c r="E12" s="2"/>
      <c r="F12" s="2" t="s">
        <v>94</v>
      </c>
      <c r="G12" s="2" t="s">
        <v>134</v>
      </c>
      <c r="H12" s="11">
        <f t="shared" si="0"/>
        <v>680</v>
      </c>
      <c r="I12" s="2">
        <v>41</v>
      </c>
      <c r="J12" s="2">
        <v>50</v>
      </c>
      <c r="K12" s="2">
        <v>40</v>
      </c>
      <c r="L12" s="2">
        <v>58</v>
      </c>
      <c r="M12" s="2">
        <v>60</v>
      </c>
      <c r="N12" s="2">
        <v>6</v>
      </c>
      <c r="O12" s="2">
        <v>10</v>
      </c>
      <c r="P12" s="2">
        <v>8</v>
      </c>
      <c r="Q12" s="2">
        <v>8</v>
      </c>
      <c r="R12" s="2">
        <v>0</v>
      </c>
      <c r="S12" s="2">
        <v>22</v>
      </c>
      <c r="T12" s="2">
        <v>84</v>
      </c>
      <c r="U12" s="2">
        <v>60</v>
      </c>
      <c r="V12" s="2">
        <v>74</v>
      </c>
      <c r="W12" s="2">
        <v>20</v>
      </c>
      <c r="X12" s="2">
        <v>90</v>
      </c>
      <c r="Y12" s="2">
        <v>49</v>
      </c>
    </row>
    <row r="13" spans="2:25" x14ac:dyDescent="0.25">
      <c r="B13" s="2" t="s">
        <v>39</v>
      </c>
      <c r="C13" s="10" t="s">
        <v>154</v>
      </c>
      <c r="D13" s="2" t="s">
        <v>103</v>
      </c>
      <c r="E13" s="2" t="s">
        <v>155</v>
      </c>
      <c r="F13" s="2" t="s">
        <v>94</v>
      </c>
      <c r="G13" s="2" t="s">
        <v>134</v>
      </c>
      <c r="H13" s="17">
        <f t="shared" si="0"/>
        <v>680</v>
      </c>
      <c r="I13" s="2">
        <v>60</v>
      </c>
      <c r="J13" s="2">
        <v>30</v>
      </c>
      <c r="K13" s="2">
        <v>53</v>
      </c>
      <c r="L13" s="2">
        <v>38</v>
      </c>
      <c r="M13" s="2">
        <v>120</v>
      </c>
      <c r="N13" s="2">
        <v>66</v>
      </c>
      <c r="O13" s="2">
        <v>20</v>
      </c>
      <c r="P13" s="2">
        <v>2</v>
      </c>
      <c r="Q13" s="2">
        <v>0</v>
      </c>
      <c r="R13" s="2">
        <v>0</v>
      </c>
      <c r="S13" s="2">
        <v>27</v>
      </c>
      <c r="T13" s="2">
        <v>56</v>
      </c>
      <c r="U13" s="2">
        <v>80</v>
      </c>
      <c r="V13" s="2">
        <v>58</v>
      </c>
      <c r="W13" s="2">
        <v>30</v>
      </c>
      <c r="X13" s="2">
        <v>0</v>
      </c>
      <c r="Y13" s="2">
        <v>40</v>
      </c>
    </row>
    <row r="14" spans="2:25" x14ac:dyDescent="0.25">
      <c r="B14" s="2" t="s">
        <v>277</v>
      </c>
      <c r="C14" s="10" t="s">
        <v>156</v>
      </c>
      <c r="D14" s="2" t="s">
        <v>118</v>
      </c>
      <c r="E14" s="2"/>
      <c r="F14" s="2" t="s">
        <v>94</v>
      </c>
      <c r="G14" s="2" t="s">
        <v>134</v>
      </c>
      <c r="H14" s="11">
        <f t="shared" si="0"/>
        <v>660</v>
      </c>
      <c r="I14" s="2">
        <v>78</v>
      </c>
      <c r="J14" s="2">
        <v>50</v>
      </c>
      <c r="K14" s="2">
        <v>40</v>
      </c>
      <c r="L14" s="2">
        <v>66</v>
      </c>
      <c r="M14" s="2">
        <v>0</v>
      </c>
      <c r="N14" s="2">
        <v>30</v>
      </c>
      <c r="O14" s="2">
        <v>20</v>
      </c>
      <c r="P14" s="2">
        <v>6</v>
      </c>
      <c r="Q14" s="2">
        <v>12</v>
      </c>
      <c r="R14" s="2">
        <v>50</v>
      </c>
      <c r="S14" s="2">
        <v>10</v>
      </c>
      <c r="T14" s="2">
        <v>64</v>
      </c>
      <c r="U14" s="2">
        <v>70</v>
      </c>
      <c r="V14" s="2">
        <v>68</v>
      </c>
      <c r="W14" s="2">
        <v>10</v>
      </c>
      <c r="X14" s="2">
        <v>38</v>
      </c>
      <c r="Y14" s="2">
        <v>48</v>
      </c>
    </row>
    <row r="15" spans="2:25" x14ac:dyDescent="0.25">
      <c r="B15" s="2" t="s">
        <v>278</v>
      </c>
      <c r="C15" s="10" t="s">
        <v>157</v>
      </c>
      <c r="D15" s="2" t="s">
        <v>158</v>
      </c>
      <c r="E15" s="2" t="s">
        <v>159</v>
      </c>
      <c r="F15" s="2" t="s">
        <v>94</v>
      </c>
      <c r="G15" s="2" t="s">
        <v>134</v>
      </c>
      <c r="H15" s="11">
        <f t="shared" si="0"/>
        <v>636</v>
      </c>
      <c r="I15" s="2">
        <v>12</v>
      </c>
      <c r="J15" s="2">
        <v>50</v>
      </c>
      <c r="K15" s="2">
        <v>24</v>
      </c>
      <c r="L15" s="2">
        <v>44</v>
      </c>
      <c r="M15" s="2">
        <v>12</v>
      </c>
      <c r="N15" s="2">
        <v>42</v>
      </c>
      <c r="O15" s="2">
        <v>30</v>
      </c>
      <c r="P15" s="2">
        <v>12</v>
      </c>
      <c r="Q15" s="2">
        <v>6</v>
      </c>
      <c r="R15" s="2">
        <v>70</v>
      </c>
      <c r="S15" s="2">
        <v>21</v>
      </c>
      <c r="T15" s="2">
        <v>64</v>
      </c>
      <c r="U15" s="2">
        <v>80</v>
      </c>
      <c r="V15" s="2">
        <v>80</v>
      </c>
      <c r="W15" s="2">
        <v>20</v>
      </c>
      <c r="X15" s="2">
        <v>34</v>
      </c>
      <c r="Y15" s="2">
        <v>35</v>
      </c>
    </row>
    <row r="16" spans="2:25" x14ac:dyDescent="0.25">
      <c r="B16" s="2" t="s">
        <v>279</v>
      </c>
      <c r="C16" s="10" t="s">
        <v>160</v>
      </c>
      <c r="D16" s="2" t="s">
        <v>108</v>
      </c>
      <c r="E16" s="2" t="s">
        <v>108</v>
      </c>
      <c r="F16" s="2" t="s">
        <v>94</v>
      </c>
      <c r="G16" s="2" t="s">
        <v>134</v>
      </c>
      <c r="H16" s="11">
        <f t="shared" si="0"/>
        <v>605</v>
      </c>
      <c r="I16" s="2">
        <v>36</v>
      </c>
      <c r="J16" s="2">
        <v>70</v>
      </c>
      <c r="K16" s="2">
        <v>48</v>
      </c>
      <c r="L16" s="2">
        <v>42</v>
      </c>
      <c r="M16" s="2">
        <v>0</v>
      </c>
      <c r="N16" s="2">
        <v>96</v>
      </c>
      <c r="O16" s="2">
        <v>10</v>
      </c>
      <c r="P16" s="2">
        <v>6</v>
      </c>
      <c r="Q16" s="2">
        <v>8</v>
      </c>
      <c r="R16" s="2">
        <v>10</v>
      </c>
      <c r="S16" s="2">
        <v>12</v>
      </c>
      <c r="T16" s="2">
        <v>52</v>
      </c>
      <c r="U16" s="2">
        <v>80</v>
      </c>
      <c r="V16" s="2">
        <v>50</v>
      </c>
      <c r="W16" s="2">
        <v>50</v>
      </c>
      <c r="X16" s="2">
        <v>0</v>
      </c>
      <c r="Y16" s="2">
        <v>35</v>
      </c>
    </row>
    <row r="17" spans="2:25" x14ac:dyDescent="0.25">
      <c r="B17" s="2" t="s">
        <v>280</v>
      </c>
      <c r="C17" s="10" t="s">
        <v>161</v>
      </c>
      <c r="D17" s="2" t="s">
        <v>162</v>
      </c>
      <c r="E17" s="2"/>
      <c r="F17" s="2" t="s">
        <v>94</v>
      </c>
      <c r="G17" s="2" t="s">
        <v>134</v>
      </c>
      <c r="H17" s="11">
        <f t="shared" si="0"/>
        <v>603</v>
      </c>
      <c r="I17" s="2">
        <v>0</v>
      </c>
      <c r="J17" s="2">
        <v>50</v>
      </c>
      <c r="K17" s="2">
        <v>8</v>
      </c>
      <c r="L17" s="2">
        <v>60</v>
      </c>
      <c r="M17" s="2">
        <v>48</v>
      </c>
      <c r="N17" s="2">
        <v>48</v>
      </c>
      <c r="O17" s="2">
        <v>20</v>
      </c>
      <c r="P17" s="2">
        <v>12</v>
      </c>
      <c r="Q17" s="2">
        <v>6</v>
      </c>
      <c r="R17" s="2">
        <v>30</v>
      </c>
      <c r="S17" s="2">
        <v>21</v>
      </c>
      <c r="T17" s="2">
        <v>68</v>
      </c>
      <c r="U17" s="2">
        <v>80</v>
      </c>
      <c r="V17" s="2">
        <v>36</v>
      </c>
      <c r="W17" s="2">
        <v>80</v>
      </c>
      <c r="X17" s="2">
        <v>0</v>
      </c>
      <c r="Y17" s="2">
        <v>36</v>
      </c>
    </row>
    <row r="18" spans="2:25" x14ac:dyDescent="0.25">
      <c r="B18" s="2" t="s">
        <v>281</v>
      </c>
      <c r="C18" s="10" t="s">
        <v>163</v>
      </c>
      <c r="D18" s="2" t="s">
        <v>164</v>
      </c>
      <c r="E18" s="2" t="s">
        <v>165</v>
      </c>
      <c r="F18" s="2" t="s">
        <v>94</v>
      </c>
      <c r="G18" s="2" t="s">
        <v>134</v>
      </c>
      <c r="H18" s="11">
        <f t="shared" si="0"/>
        <v>542</v>
      </c>
      <c r="I18" s="2">
        <v>1</v>
      </c>
      <c r="J18" s="2">
        <v>50</v>
      </c>
      <c r="K18" s="2">
        <v>24</v>
      </c>
      <c r="L18" s="2">
        <v>44</v>
      </c>
      <c r="M18" s="2">
        <v>12</v>
      </c>
      <c r="N18" s="2">
        <v>48</v>
      </c>
      <c r="O18" s="2">
        <v>20</v>
      </c>
      <c r="P18" s="2">
        <v>8</v>
      </c>
      <c r="Q18" s="2">
        <v>6</v>
      </c>
      <c r="R18" s="2">
        <v>30</v>
      </c>
      <c r="S18" s="2">
        <v>17</v>
      </c>
      <c r="T18" s="2">
        <v>62</v>
      </c>
      <c r="U18" s="2">
        <v>50</v>
      </c>
      <c r="V18" s="2">
        <v>62</v>
      </c>
      <c r="W18" s="2">
        <v>30</v>
      </c>
      <c r="X18" s="2">
        <v>32</v>
      </c>
      <c r="Y18" s="2">
        <v>46</v>
      </c>
    </row>
    <row r="19" spans="2:25" x14ac:dyDescent="0.25">
      <c r="B19" s="2" t="s">
        <v>282</v>
      </c>
      <c r="C19" s="10" t="s">
        <v>166</v>
      </c>
      <c r="D19" s="2" t="s">
        <v>167</v>
      </c>
      <c r="E19" s="2"/>
      <c r="F19" s="2" t="s">
        <v>94</v>
      </c>
      <c r="G19" s="2" t="s">
        <v>134</v>
      </c>
      <c r="H19" s="11">
        <f t="shared" si="0"/>
        <v>415</v>
      </c>
      <c r="I19" s="2">
        <v>0</v>
      </c>
      <c r="J19" s="2">
        <v>40</v>
      </c>
      <c r="K19" s="2">
        <v>40</v>
      </c>
      <c r="L19" s="2">
        <v>38</v>
      </c>
      <c r="M19" s="2">
        <v>0</v>
      </c>
      <c r="N19" s="2">
        <v>30</v>
      </c>
      <c r="O19" s="2">
        <v>0</v>
      </c>
      <c r="P19" s="2">
        <v>12</v>
      </c>
      <c r="Q19" s="2">
        <v>18</v>
      </c>
      <c r="R19" s="2">
        <v>50</v>
      </c>
      <c r="S19" s="2">
        <v>17</v>
      </c>
      <c r="T19" s="2">
        <v>46</v>
      </c>
      <c r="U19" s="2">
        <v>30</v>
      </c>
      <c r="V19" s="2">
        <v>20</v>
      </c>
      <c r="W19" s="2">
        <v>20</v>
      </c>
      <c r="X19" s="2">
        <v>30</v>
      </c>
      <c r="Y19" s="2">
        <v>24</v>
      </c>
    </row>
    <row r="20" spans="2:25" x14ac:dyDescent="0.25">
      <c r="B20" s="2" t="s">
        <v>283</v>
      </c>
      <c r="C20" s="10" t="s">
        <v>168</v>
      </c>
      <c r="D20" s="2" t="s">
        <v>169</v>
      </c>
      <c r="E20" s="2" t="s">
        <v>170</v>
      </c>
      <c r="F20" s="2" t="s">
        <v>94</v>
      </c>
      <c r="G20" s="2" t="s">
        <v>134</v>
      </c>
      <c r="H20" s="11">
        <f t="shared" si="0"/>
        <v>415</v>
      </c>
      <c r="I20" s="2">
        <v>18</v>
      </c>
      <c r="J20" s="2">
        <v>60</v>
      </c>
      <c r="K20" s="2">
        <v>8</v>
      </c>
      <c r="L20" s="2">
        <v>58</v>
      </c>
      <c r="M20" s="2">
        <v>12</v>
      </c>
      <c r="N20" s="2">
        <v>24</v>
      </c>
      <c r="O20" s="2">
        <v>20</v>
      </c>
      <c r="P20" s="2">
        <v>2</v>
      </c>
      <c r="Q20" s="2">
        <v>2</v>
      </c>
      <c r="R20" s="2">
        <v>0</v>
      </c>
      <c r="S20" s="2">
        <v>0</v>
      </c>
      <c r="T20" s="2">
        <v>58</v>
      </c>
      <c r="U20" s="2">
        <v>20</v>
      </c>
      <c r="V20" s="2">
        <v>56</v>
      </c>
      <c r="W20" s="2">
        <v>60</v>
      </c>
      <c r="X20" s="2">
        <v>0</v>
      </c>
      <c r="Y20" s="2">
        <v>17</v>
      </c>
    </row>
    <row r="21" spans="2:25" x14ac:dyDescent="0.25">
      <c r="B21" s="2" t="s">
        <v>284</v>
      </c>
      <c r="C21" s="10" t="s">
        <v>171</v>
      </c>
      <c r="D21" s="2" t="s">
        <v>103</v>
      </c>
      <c r="E21" s="2" t="s">
        <v>172</v>
      </c>
      <c r="F21" s="2" t="s">
        <v>94</v>
      </c>
      <c r="G21" s="2" t="s">
        <v>134</v>
      </c>
      <c r="H21" s="11">
        <f t="shared" si="0"/>
        <v>413</v>
      </c>
      <c r="I21" s="2">
        <v>63</v>
      </c>
      <c r="J21" s="2">
        <v>50</v>
      </c>
      <c r="K21" s="2">
        <v>32</v>
      </c>
      <c r="L21" s="2">
        <v>56</v>
      </c>
      <c r="M21" s="2">
        <v>0</v>
      </c>
      <c r="N21" s="2">
        <v>6</v>
      </c>
      <c r="O21" s="2">
        <v>0</v>
      </c>
      <c r="P21" s="2">
        <v>8</v>
      </c>
      <c r="Q21" s="2">
        <v>6</v>
      </c>
      <c r="R21" s="2">
        <v>10</v>
      </c>
      <c r="S21" s="2">
        <v>19</v>
      </c>
      <c r="T21" s="2">
        <v>20</v>
      </c>
      <c r="U21" s="2">
        <v>50</v>
      </c>
      <c r="V21" s="2">
        <v>36</v>
      </c>
      <c r="W21" s="2">
        <v>20</v>
      </c>
      <c r="X21" s="2">
        <v>0</v>
      </c>
      <c r="Y21" s="2">
        <v>37</v>
      </c>
    </row>
    <row r="22" spans="2:25" x14ac:dyDescent="0.25">
      <c r="B22" s="2" t="s">
        <v>285</v>
      </c>
      <c r="C22" s="10" t="s">
        <v>173</v>
      </c>
      <c r="D22" s="2" t="s">
        <v>116</v>
      </c>
      <c r="E22" s="2" t="s">
        <v>174</v>
      </c>
      <c r="F22" s="2" t="s">
        <v>94</v>
      </c>
      <c r="G22" s="2" t="s">
        <v>134</v>
      </c>
      <c r="H22" s="11">
        <f t="shared" si="0"/>
        <v>341</v>
      </c>
      <c r="I22" s="2">
        <v>9</v>
      </c>
      <c r="J22" s="2">
        <v>40</v>
      </c>
      <c r="K22" s="2">
        <v>24</v>
      </c>
      <c r="L22" s="2">
        <v>26</v>
      </c>
      <c r="M22" s="2">
        <v>24</v>
      </c>
      <c r="N22" s="2">
        <v>24</v>
      </c>
      <c r="O22" s="2">
        <v>0</v>
      </c>
      <c r="P22" s="2">
        <v>10</v>
      </c>
      <c r="Q22" s="2">
        <v>4</v>
      </c>
      <c r="R22" s="2">
        <v>40</v>
      </c>
      <c r="S22" s="2">
        <v>8</v>
      </c>
      <c r="T22" s="2">
        <v>40</v>
      </c>
      <c r="U22" s="2">
        <v>0</v>
      </c>
      <c r="V22" s="2">
        <v>46</v>
      </c>
      <c r="W22" s="2">
        <v>30</v>
      </c>
      <c r="X22" s="2">
        <v>0</v>
      </c>
      <c r="Y22" s="2">
        <v>16</v>
      </c>
    </row>
    <row r="23" spans="2:25" x14ac:dyDescent="0.25">
      <c r="B23" s="2" t="s">
        <v>286</v>
      </c>
      <c r="C23" s="10" t="s">
        <v>3</v>
      </c>
      <c r="D23" s="2" t="s">
        <v>8</v>
      </c>
      <c r="E23" s="2" t="s">
        <v>175</v>
      </c>
      <c r="F23" s="2" t="s">
        <v>94</v>
      </c>
      <c r="G23" s="2" t="s">
        <v>134</v>
      </c>
      <c r="H23" s="11">
        <f t="shared" si="0"/>
        <v>320</v>
      </c>
      <c r="I23" s="2">
        <v>0</v>
      </c>
      <c r="J23" s="2">
        <v>60</v>
      </c>
      <c r="K23" s="2">
        <v>72</v>
      </c>
      <c r="L23" s="2">
        <v>26</v>
      </c>
      <c r="M23" s="2">
        <v>0</v>
      </c>
      <c r="N23" s="2">
        <v>48</v>
      </c>
      <c r="O23" s="2">
        <v>0</v>
      </c>
      <c r="P23" s="2">
        <v>4</v>
      </c>
      <c r="Q23" s="2">
        <v>4</v>
      </c>
      <c r="R23" s="2">
        <v>0</v>
      </c>
      <c r="S23" s="2">
        <v>0</v>
      </c>
      <c r="T23" s="2">
        <v>48</v>
      </c>
      <c r="U23" s="2">
        <v>50</v>
      </c>
      <c r="V23" s="2">
        <v>8</v>
      </c>
      <c r="W23" s="2">
        <v>0</v>
      </c>
      <c r="X23" s="2">
        <v>0</v>
      </c>
      <c r="Y23" s="2">
        <v>0</v>
      </c>
    </row>
    <row r="24" spans="2:25" x14ac:dyDescent="0.25">
      <c r="B24" s="2" t="s">
        <v>287</v>
      </c>
      <c r="C24" s="10" t="s">
        <v>176</v>
      </c>
      <c r="D24" s="2" t="s">
        <v>177</v>
      </c>
      <c r="E24" s="2"/>
      <c r="F24" s="2" t="s">
        <v>94</v>
      </c>
      <c r="G24" s="2" t="s">
        <v>134</v>
      </c>
      <c r="H24" s="11">
        <f t="shared" si="0"/>
        <v>267</v>
      </c>
      <c r="I24" s="2">
        <v>50</v>
      </c>
      <c r="J24" s="2">
        <v>50</v>
      </c>
      <c r="K24" s="2">
        <v>24</v>
      </c>
      <c r="L24" s="2">
        <v>20</v>
      </c>
      <c r="M24" s="2">
        <v>0</v>
      </c>
      <c r="N24" s="2">
        <v>36</v>
      </c>
      <c r="O24" s="2">
        <v>10</v>
      </c>
      <c r="P24" s="2">
        <v>0</v>
      </c>
      <c r="Q24" s="2">
        <v>12</v>
      </c>
      <c r="R24" s="2">
        <v>0</v>
      </c>
      <c r="S24" s="2">
        <v>5</v>
      </c>
      <c r="T24" s="2">
        <v>40</v>
      </c>
      <c r="U24" s="2">
        <v>20</v>
      </c>
      <c r="V24" s="2">
        <v>0</v>
      </c>
      <c r="W24" s="2">
        <v>0</v>
      </c>
      <c r="X24" s="2">
        <v>0</v>
      </c>
      <c r="Y24" s="2">
        <v>0</v>
      </c>
    </row>
    <row r="25" spans="2:25" x14ac:dyDescent="0.25">
      <c r="B25" s="2" t="s">
        <v>288</v>
      </c>
      <c r="C25" s="10" t="s">
        <v>178</v>
      </c>
      <c r="D25" s="2" t="s">
        <v>103</v>
      </c>
      <c r="E25" s="2" t="s">
        <v>179</v>
      </c>
      <c r="F25" s="2" t="s">
        <v>94</v>
      </c>
      <c r="G25" s="2" t="s">
        <v>134</v>
      </c>
      <c r="H25" s="11">
        <f t="shared" si="0"/>
        <v>244</v>
      </c>
      <c r="I25" s="2">
        <v>0</v>
      </c>
      <c r="J25" s="2">
        <v>30</v>
      </c>
      <c r="K25" s="2">
        <v>8</v>
      </c>
      <c r="L25" s="2">
        <v>22</v>
      </c>
      <c r="M25" s="2">
        <v>24</v>
      </c>
      <c r="N25" s="2">
        <v>24</v>
      </c>
      <c r="O25" s="2">
        <v>20</v>
      </c>
      <c r="P25" s="2">
        <v>2</v>
      </c>
      <c r="Q25" s="2">
        <v>2</v>
      </c>
      <c r="R25" s="2">
        <v>10</v>
      </c>
      <c r="S25" s="2">
        <v>0</v>
      </c>
      <c r="T25" s="2">
        <v>10</v>
      </c>
      <c r="U25" s="2">
        <v>30</v>
      </c>
      <c r="V25" s="2">
        <v>40</v>
      </c>
      <c r="W25" s="2">
        <v>0</v>
      </c>
      <c r="X25" s="2">
        <v>0</v>
      </c>
      <c r="Y25" s="2">
        <v>22</v>
      </c>
    </row>
  </sheetData>
  <sortState ref="A2:F23">
    <sortCondition descending="1" ref="A1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7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9.7109375" style="12" bestFit="1" customWidth="1"/>
    <col min="4" max="4" width="8" bestFit="1" customWidth="1"/>
    <col min="5" max="5" width="6.85546875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180</v>
      </c>
      <c r="D4" s="2" t="s">
        <v>181</v>
      </c>
      <c r="E4" s="2"/>
      <c r="F4" s="2" t="s">
        <v>94</v>
      </c>
      <c r="G4" s="2" t="s">
        <v>20</v>
      </c>
      <c r="H4" s="11">
        <f>SUM(I4:Y4)</f>
        <v>972</v>
      </c>
      <c r="I4" s="4">
        <v>49</v>
      </c>
      <c r="J4" s="4">
        <v>50</v>
      </c>
      <c r="K4" s="4">
        <v>88</v>
      </c>
      <c r="L4" s="4">
        <v>72</v>
      </c>
      <c r="M4" s="4">
        <v>132</v>
      </c>
      <c r="N4" s="4">
        <v>42</v>
      </c>
      <c r="O4" s="4">
        <v>50</v>
      </c>
      <c r="P4" s="4">
        <v>8</v>
      </c>
      <c r="Q4" s="4">
        <v>10</v>
      </c>
      <c r="R4" s="4">
        <v>50</v>
      </c>
      <c r="S4" s="4">
        <v>7</v>
      </c>
      <c r="T4" s="4">
        <v>68</v>
      </c>
      <c r="U4" s="4">
        <v>120</v>
      </c>
      <c r="V4" s="4">
        <v>70</v>
      </c>
      <c r="W4" s="4">
        <v>70</v>
      </c>
      <c r="X4" s="4">
        <v>34</v>
      </c>
      <c r="Y4" s="4">
        <v>52</v>
      </c>
    </row>
    <row r="5" spans="2:25" x14ac:dyDescent="0.25">
      <c r="B5" s="2" t="s">
        <v>31</v>
      </c>
      <c r="C5" s="10" t="s">
        <v>180</v>
      </c>
      <c r="D5" s="2" t="s">
        <v>86</v>
      </c>
      <c r="E5" s="2" t="s">
        <v>182</v>
      </c>
      <c r="F5" s="2" t="s">
        <v>94</v>
      </c>
      <c r="G5" s="2" t="s">
        <v>20</v>
      </c>
      <c r="H5" s="11">
        <f t="shared" ref="H5:H17" si="0">SUM(I5:Y5)</f>
        <v>875</v>
      </c>
      <c r="I5" s="2">
        <v>47</v>
      </c>
      <c r="J5" s="2">
        <v>80</v>
      </c>
      <c r="K5" s="2">
        <v>72</v>
      </c>
      <c r="L5" s="2">
        <v>44</v>
      </c>
      <c r="M5" s="2">
        <v>48</v>
      </c>
      <c r="N5" s="2">
        <v>54</v>
      </c>
      <c r="O5" s="2">
        <v>10</v>
      </c>
      <c r="P5" s="2">
        <v>20</v>
      </c>
      <c r="Q5" s="2">
        <v>8</v>
      </c>
      <c r="R5" s="2">
        <v>50</v>
      </c>
      <c r="S5" s="2">
        <v>34</v>
      </c>
      <c r="T5" s="2">
        <v>76</v>
      </c>
      <c r="U5" s="2">
        <v>100</v>
      </c>
      <c r="V5" s="2">
        <v>72</v>
      </c>
      <c r="W5" s="2">
        <v>30</v>
      </c>
      <c r="X5" s="2">
        <v>64</v>
      </c>
      <c r="Y5" s="2">
        <v>66</v>
      </c>
    </row>
    <row r="6" spans="2:25" x14ac:dyDescent="0.25">
      <c r="B6" s="2" t="s">
        <v>32</v>
      </c>
      <c r="C6" s="10" t="s">
        <v>183</v>
      </c>
      <c r="D6" s="2" t="s">
        <v>118</v>
      </c>
      <c r="E6" s="2" t="s">
        <v>184</v>
      </c>
      <c r="F6" s="2" t="s">
        <v>94</v>
      </c>
      <c r="G6" s="2" t="s">
        <v>20</v>
      </c>
      <c r="H6" s="11">
        <f t="shared" si="0"/>
        <v>838</v>
      </c>
      <c r="I6" s="2">
        <v>42</v>
      </c>
      <c r="J6" s="2">
        <v>90</v>
      </c>
      <c r="K6" s="2">
        <v>56</v>
      </c>
      <c r="L6" s="2">
        <v>76</v>
      </c>
      <c r="M6" s="2">
        <v>72</v>
      </c>
      <c r="N6" s="2">
        <v>66</v>
      </c>
      <c r="O6" s="2">
        <v>10</v>
      </c>
      <c r="P6" s="2">
        <v>14</v>
      </c>
      <c r="Q6" s="2">
        <v>18</v>
      </c>
      <c r="R6" s="2">
        <v>40</v>
      </c>
      <c r="S6" s="2">
        <v>41</v>
      </c>
      <c r="T6" s="2">
        <v>46</v>
      </c>
      <c r="U6" s="2">
        <v>110</v>
      </c>
      <c r="V6" s="2">
        <v>78</v>
      </c>
      <c r="W6" s="2">
        <v>30</v>
      </c>
      <c r="X6" s="2">
        <v>0</v>
      </c>
      <c r="Y6" s="2">
        <v>49</v>
      </c>
    </row>
    <row r="7" spans="2:25" x14ac:dyDescent="0.25">
      <c r="B7" s="2" t="s">
        <v>33</v>
      </c>
      <c r="C7" s="10" t="s">
        <v>180</v>
      </c>
      <c r="D7" s="2" t="s">
        <v>158</v>
      </c>
      <c r="E7" s="2"/>
      <c r="F7" s="2" t="s">
        <v>94</v>
      </c>
      <c r="G7" s="2" t="s">
        <v>20</v>
      </c>
      <c r="H7" s="11">
        <f t="shared" si="0"/>
        <v>786</v>
      </c>
      <c r="I7" s="2">
        <v>57</v>
      </c>
      <c r="J7" s="2">
        <v>60</v>
      </c>
      <c r="K7" s="2">
        <v>72</v>
      </c>
      <c r="L7" s="2">
        <v>82</v>
      </c>
      <c r="M7" s="2">
        <v>12</v>
      </c>
      <c r="N7" s="2">
        <v>42</v>
      </c>
      <c r="O7" s="2">
        <v>20</v>
      </c>
      <c r="P7" s="2">
        <v>16</v>
      </c>
      <c r="Q7" s="2">
        <v>4</v>
      </c>
      <c r="R7" s="2">
        <v>60</v>
      </c>
      <c r="S7" s="2">
        <v>20</v>
      </c>
      <c r="T7" s="2">
        <v>82</v>
      </c>
      <c r="U7" s="2">
        <v>90</v>
      </c>
      <c r="V7" s="2">
        <v>68</v>
      </c>
      <c r="W7" s="2">
        <v>40</v>
      </c>
      <c r="X7" s="2">
        <v>0</v>
      </c>
      <c r="Y7" s="2">
        <v>61</v>
      </c>
    </row>
    <row r="8" spans="2:25" x14ac:dyDescent="0.25">
      <c r="B8" s="2" t="s">
        <v>34</v>
      </c>
      <c r="C8" s="10" t="s">
        <v>185</v>
      </c>
      <c r="D8" s="2" t="s">
        <v>186</v>
      </c>
      <c r="E8" s="2" t="s">
        <v>187</v>
      </c>
      <c r="F8" s="2" t="s">
        <v>94</v>
      </c>
      <c r="G8" s="2" t="s">
        <v>20</v>
      </c>
      <c r="H8" s="11">
        <f t="shared" si="0"/>
        <v>780</v>
      </c>
      <c r="I8" s="2">
        <v>36</v>
      </c>
      <c r="J8" s="2">
        <v>40</v>
      </c>
      <c r="K8" s="2">
        <v>80</v>
      </c>
      <c r="L8" s="2">
        <v>80</v>
      </c>
      <c r="M8" s="2">
        <v>72</v>
      </c>
      <c r="N8" s="2">
        <v>60</v>
      </c>
      <c r="O8" s="2">
        <v>10</v>
      </c>
      <c r="P8" s="2">
        <v>12</v>
      </c>
      <c r="Q8" s="2">
        <v>6</v>
      </c>
      <c r="R8" s="2">
        <v>60</v>
      </c>
      <c r="S8" s="2">
        <v>41</v>
      </c>
      <c r="T8" s="2">
        <v>62</v>
      </c>
      <c r="U8" s="2">
        <v>70</v>
      </c>
      <c r="V8" s="2">
        <v>88</v>
      </c>
      <c r="W8" s="2">
        <v>20</v>
      </c>
      <c r="X8" s="2">
        <v>0</v>
      </c>
      <c r="Y8" s="2">
        <v>43</v>
      </c>
    </row>
    <row r="9" spans="2:25" x14ac:dyDescent="0.25">
      <c r="B9" s="2" t="s">
        <v>35</v>
      </c>
      <c r="C9" s="10" t="s">
        <v>188</v>
      </c>
      <c r="D9" s="2" t="s">
        <v>118</v>
      </c>
      <c r="E9" s="2" t="s">
        <v>189</v>
      </c>
      <c r="F9" s="2" t="s">
        <v>94</v>
      </c>
      <c r="G9" s="2" t="s">
        <v>20</v>
      </c>
      <c r="H9" s="11">
        <f t="shared" si="0"/>
        <v>712</v>
      </c>
      <c r="I9" s="2">
        <v>27</v>
      </c>
      <c r="J9" s="2">
        <v>70</v>
      </c>
      <c r="K9" s="2">
        <v>32</v>
      </c>
      <c r="L9" s="2">
        <v>62</v>
      </c>
      <c r="M9" s="2">
        <v>0</v>
      </c>
      <c r="N9" s="2">
        <v>42</v>
      </c>
      <c r="O9" s="2">
        <v>50</v>
      </c>
      <c r="P9" s="2">
        <v>12</v>
      </c>
      <c r="Q9" s="2">
        <v>8</v>
      </c>
      <c r="R9" s="2">
        <v>20</v>
      </c>
      <c r="S9" s="2">
        <v>14</v>
      </c>
      <c r="T9" s="2">
        <v>72</v>
      </c>
      <c r="U9" s="2">
        <v>90</v>
      </c>
      <c r="V9" s="2">
        <v>54</v>
      </c>
      <c r="W9" s="2">
        <v>50</v>
      </c>
      <c r="X9" s="2">
        <v>68</v>
      </c>
      <c r="Y9" s="2">
        <v>41</v>
      </c>
    </row>
    <row r="10" spans="2:25" x14ac:dyDescent="0.25">
      <c r="B10" s="2" t="s">
        <v>36</v>
      </c>
      <c r="C10" s="10" t="s">
        <v>190</v>
      </c>
      <c r="D10" s="2" t="s">
        <v>191</v>
      </c>
      <c r="E10" s="2"/>
      <c r="F10" s="2" t="s">
        <v>94</v>
      </c>
      <c r="G10" s="2" t="s">
        <v>20</v>
      </c>
      <c r="H10" s="11">
        <f t="shared" si="0"/>
        <v>696</v>
      </c>
      <c r="I10" s="2">
        <v>48</v>
      </c>
      <c r="J10" s="2">
        <v>70</v>
      </c>
      <c r="K10" s="2">
        <v>35</v>
      </c>
      <c r="L10" s="2">
        <v>66</v>
      </c>
      <c r="M10" s="2">
        <v>0</v>
      </c>
      <c r="N10" s="2">
        <v>36</v>
      </c>
      <c r="O10" s="2">
        <v>40</v>
      </c>
      <c r="P10" s="2">
        <v>0</v>
      </c>
      <c r="Q10" s="2">
        <v>16</v>
      </c>
      <c r="R10" s="2">
        <v>70</v>
      </c>
      <c r="S10" s="2">
        <v>22</v>
      </c>
      <c r="T10" s="2">
        <v>74</v>
      </c>
      <c r="U10" s="2">
        <v>80</v>
      </c>
      <c r="V10" s="2">
        <v>58</v>
      </c>
      <c r="W10" s="2">
        <v>40</v>
      </c>
      <c r="X10" s="2">
        <v>0</v>
      </c>
      <c r="Y10" s="2">
        <v>41</v>
      </c>
    </row>
    <row r="11" spans="2:25" x14ac:dyDescent="0.25">
      <c r="B11" s="2" t="s">
        <v>37</v>
      </c>
      <c r="C11" s="10" t="s">
        <v>192</v>
      </c>
      <c r="D11" s="2" t="s">
        <v>193</v>
      </c>
      <c r="E11" s="2" t="s">
        <v>194</v>
      </c>
      <c r="F11" s="2" t="s">
        <v>94</v>
      </c>
      <c r="G11" s="2" t="s">
        <v>20</v>
      </c>
      <c r="H11" s="11">
        <f t="shared" si="0"/>
        <v>684</v>
      </c>
      <c r="I11" s="2">
        <v>45</v>
      </c>
      <c r="J11" s="2">
        <v>40</v>
      </c>
      <c r="K11" s="2">
        <v>40</v>
      </c>
      <c r="L11" s="2">
        <v>30</v>
      </c>
      <c r="M11" s="2">
        <v>48</v>
      </c>
      <c r="N11" s="2">
        <v>36</v>
      </c>
      <c r="O11" s="2">
        <v>40</v>
      </c>
      <c r="P11" s="2">
        <v>0</v>
      </c>
      <c r="Q11" s="2">
        <v>14</v>
      </c>
      <c r="R11" s="2">
        <v>0</v>
      </c>
      <c r="S11" s="2">
        <v>4</v>
      </c>
      <c r="T11" s="2">
        <v>54</v>
      </c>
      <c r="U11" s="2">
        <v>90</v>
      </c>
      <c r="V11" s="2">
        <v>58</v>
      </c>
      <c r="W11" s="2">
        <v>70</v>
      </c>
      <c r="X11" s="2">
        <v>60</v>
      </c>
      <c r="Y11" s="2">
        <v>55</v>
      </c>
    </row>
    <row r="12" spans="2:25" x14ac:dyDescent="0.25">
      <c r="B12" s="2" t="s">
        <v>38</v>
      </c>
      <c r="C12" s="10" t="s">
        <v>138</v>
      </c>
      <c r="D12" s="2" t="s">
        <v>118</v>
      </c>
      <c r="E12" s="2" t="s">
        <v>202</v>
      </c>
      <c r="F12" s="2" t="s">
        <v>94</v>
      </c>
      <c r="G12" s="2" t="s">
        <v>20</v>
      </c>
      <c r="H12" s="17">
        <f t="shared" ref="H12" si="1">SUM(I12:Y12)</f>
        <v>609</v>
      </c>
      <c r="I12" s="2">
        <v>33</v>
      </c>
      <c r="J12" s="2">
        <v>70</v>
      </c>
      <c r="K12" s="2">
        <v>24</v>
      </c>
      <c r="L12" s="2">
        <v>70</v>
      </c>
      <c r="M12" s="2">
        <v>24</v>
      </c>
      <c r="N12" s="2">
        <v>24</v>
      </c>
      <c r="O12" s="2">
        <v>20</v>
      </c>
      <c r="P12" s="2">
        <v>0</v>
      </c>
      <c r="Q12" s="2">
        <v>10</v>
      </c>
      <c r="R12" s="2">
        <v>40</v>
      </c>
      <c r="S12" s="2">
        <v>7</v>
      </c>
      <c r="T12" s="2">
        <v>60</v>
      </c>
      <c r="U12" s="18">
        <v>80</v>
      </c>
      <c r="V12" s="2">
        <v>56</v>
      </c>
      <c r="W12" s="18">
        <v>50</v>
      </c>
      <c r="X12" s="2">
        <v>0</v>
      </c>
      <c r="Y12" s="2">
        <v>41</v>
      </c>
    </row>
    <row r="13" spans="2:25" x14ac:dyDescent="0.25">
      <c r="B13" s="2" t="s">
        <v>39</v>
      </c>
      <c r="C13" s="10" t="s">
        <v>195</v>
      </c>
      <c r="D13" s="2" t="s">
        <v>193</v>
      </c>
      <c r="E13" s="2" t="s">
        <v>196</v>
      </c>
      <c r="F13" s="2" t="s">
        <v>94</v>
      </c>
      <c r="G13" s="2" t="s">
        <v>20</v>
      </c>
      <c r="H13" s="11">
        <f t="shared" si="0"/>
        <v>608</v>
      </c>
      <c r="I13" s="2">
        <v>7</v>
      </c>
      <c r="J13" s="2">
        <v>60</v>
      </c>
      <c r="K13" s="2">
        <v>56</v>
      </c>
      <c r="L13" s="2">
        <v>82</v>
      </c>
      <c r="M13" s="2">
        <v>24</v>
      </c>
      <c r="N13" s="2">
        <v>30</v>
      </c>
      <c r="O13" s="2">
        <v>10</v>
      </c>
      <c r="P13" s="2">
        <v>8</v>
      </c>
      <c r="Q13" s="2">
        <v>4</v>
      </c>
      <c r="R13" s="2">
        <v>0</v>
      </c>
      <c r="S13" s="2">
        <v>16</v>
      </c>
      <c r="T13" s="2">
        <v>64</v>
      </c>
      <c r="U13" s="2">
        <v>80</v>
      </c>
      <c r="V13" s="2">
        <v>78</v>
      </c>
      <c r="W13" s="2">
        <v>60</v>
      </c>
      <c r="X13" s="2">
        <v>0</v>
      </c>
      <c r="Y13" s="2">
        <v>29</v>
      </c>
    </row>
    <row r="14" spans="2:25" x14ac:dyDescent="0.25">
      <c r="B14" s="2" t="s">
        <v>277</v>
      </c>
      <c r="C14" s="10" t="s">
        <v>197</v>
      </c>
      <c r="D14" s="2" t="s">
        <v>198</v>
      </c>
      <c r="E14" s="2" t="s">
        <v>199</v>
      </c>
      <c r="F14" s="2" t="s">
        <v>94</v>
      </c>
      <c r="G14" s="2" t="s">
        <v>20</v>
      </c>
      <c r="H14" s="11">
        <f t="shared" si="0"/>
        <v>595</v>
      </c>
      <c r="I14" s="2">
        <v>53</v>
      </c>
      <c r="J14" s="2">
        <v>70</v>
      </c>
      <c r="K14" s="2">
        <v>40</v>
      </c>
      <c r="L14" s="2">
        <v>48</v>
      </c>
      <c r="M14" s="2">
        <v>24</v>
      </c>
      <c r="N14" s="2">
        <v>24</v>
      </c>
      <c r="O14" s="2">
        <v>10</v>
      </c>
      <c r="P14" s="2">
        <v>8</v>
      </c>
      <c r="Q14" s="2">
        <v>14</v>
      </c>
      <c r="R14" s="2">
        <v>40</v>
      </c>
      <c r="S14" s="2">
        <v>13</v>
      </c>
      <c r="T14" s="2">
        <v>68</v>
      </c>
      <c r="U14" s="2">
        <v>70</v>
      </c>
      <c r="V14" s="2">
        <v>46</v>
      </c>
      <c r="W14" s="2">
        <v>30</v>
      </c>
      <c r="X14" s="2">
        <v>0</v>
      </c>
      <c r="Y14" s="2">
        <v>37</v>
      </c>
    </row>
    <row r="15" spans="2:25" x14ac:dyDescent="0.25">
      <c r="B15" s="2" t="s">
        <v>278</v>
      </c>
      <c r="C15" s="10" t="s">
        <v>200</v>
      </c>
      <c r="D15" s="2" t="s">
        <v>201</v>
      </c>
      <c r="E15" s="2"/>
      <c r="F15" s="2" t="s">
        <v>94</v>
      </c>
      <c r="G15" s="2" t="s">
        <v>20</v>
      </c>
      <c r="H15" s="11">
        <f t="shared" si="0"/>
        <v>555</v>
      </c>
      <c r="I15" s="2">
        <v>0</v>
      </c>
      <c r="J15" s="2">
        <v>60</v>
      </c>
      <c r="K15" s="2">
        <v>32</v>
      </c>
      <c r="L15" s="2">
        <v>16</v>
      </c>
      <c r="M15" s="2">
        <v>36</v>
      </c>
      <c r="N15" s="2">
        <v>54</v>
      </c>
      <c r="O15" s="2">
        <v>50</v>
      </c>
      <c r="P15" s="2">
        <v>28</v>
      </c>
      <c r="Q15" s="2">
        <v>6</v>
      </c>
      <c r="R15" s="2">
        <v>0</v>
      </c>
      <c r="S15" s="2">
        <v>14</v>
      </c>
      <c r="T15" s="2">
        <v>28</v>
      </c>
      <c r="U15" s="2">
        <v>70</v>
      </c>
      <c r="V15" s="2">
        <v>46</v>
      </c>
      <c r="W15" s="2">
        <v>50</v>
      </c>
      <c r="X15" s="2">
        <v>0</v>
      </c>
      <c r="Y15" s="2">
        <v>65</v>
      </c>
    </row>
    <row r="16" spans="2:25" x14ac:dyDescent="0.25">
      <c r="B16" s="2" t="s">
        <v>279</v>
      </c>
      <c r="C16" s="10" t="s">
        <v>102</v>
      </c>
      <c r="D16" s="2" t="s">
        <v>118</v>
      </c>
      <c r="E16" s="2"/>
      <c r="F16" s="2" t="s">
        <v>94</v>
      </c>
      <c r="G16" s="2" t="s">
        <v>20</v>
      </c>
      <c r="H16" s="11">
        <f t="shared" si="0"/>
        <v>459</v>
      </c>
      <c r="I16" s="2">
        <v>9</v>
      </c>
      <c r="J16" s="2">
        <v>40</v>
      </c>
      <c r="K16" s="2">
        <v>48</v>
      </c>
      <c r="L16" s="2">
        <v>58</v>
      </c>
      <c r="M16" s="2">
        <v>0</v>
      </c>
      <c r="N16" s="2">
        <v>48</v>
      </c>
      <c r="O16" s="2">
        <v>0</v>
      </c>
      <c r="P16" s="2">
        <v>10</v>
      </c>
      <c r="Q16" s="2">
        <v>12</v>
      </c>
      <c r="R16" s="2">
        <v>30</v>
      </c>
      <c r="S16" s="2">
        <v>2</v>
      </c>
      <c r="T16" s="2">
        <v>60</v>
      </c>
      <c r="U16" s="2">
        <v>60</v>
      </c>
      <c r="V16" s="2">
        <v>44</v>
      </c>
      <c r="W16" s="2">
        <v>30</v>
      </c>
      <c r="X16" s="2">
        <v>0</v>
      </c>
      <c r="Y16" s="2">
        <v>8</v>
      </c>
    </row>
    <row r="17" spans="2:25" x14ac:dyDescent="0.25">
      <c r="B17" s="2" t="s">
        <v>280</v>
      </c>
      <c r="C17" s="10" t="s">
        <v>203</v>
      </c>
      <c r="D17" s="2" t="s">
        <v>204</v>
      </c>
      <c r="E17" s="2"/>
      <c r="F17" s="2" t="s">
        <v>94</v>
      </c>
      <c r="G17" s="2" t="s">
        <v>20</v>
      </c>
      <c r="H17" s="11">
        <f t="shared" si="0"/>
        <v>320</v>
      </c>
      <c r="I17" s="2">
        <v>0</v>
      </c>
      <c r="J17" s="2">
        <v>20</v>
      </c>
      <c r="K17" s="2">
        <v>48</v>
      </c>
      <c r="L17" s="2">
        <v>38</v>
      </c>
      <c r="M17" s="2">
        <v>0</v>
      </c>
      <c r="N17" s="2">
        <v>12</v>
      </c>
      <c r="O17" s="2">
        <v>0</v>
      </c>
      <c r="P17" s="2">
        <v>6</v>
      </c>
      <c r="Q17" s="2">
        <v>6</v>
      </c>
      <c r="R17" s="2">
        <v>10</v>
      </c>
      <c r="S17" s="2">
        <v>3</v>
      </c>
      <c r="T17" s="2">
        <v>56</v>
      </c>
      <c r="U17" s="2">
        <v>20</v>
      </c>
      <c r="V17" s="2">
        <v>42</v>
      </c>
      <c r="W17" s="2">
        <v>40</v>
      </c>
      <c r="X17" s="2">
        <v>0</v>
      </c>
      <c r="Y17" s="2">
        <v>19</v>
      </c>
    </row>
  </sheetData>
  <sortState ref="A2:F17">
    <sortCondition descending="1" ref="A1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8"/>
  <sheetViews>
    <sheetView workbookViewId="0">
      <pane ySplit="3" topLeftCell="A18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1.140625" style="12" bestFit="1" customWidth="1"/>
    <col min="4" max="4" width="10" bestFit="1" customWidth="1"/>
    <col min="5" max="5" width="12.5703125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205</v>
      </c>
      <c r="D4" s="2" t="s">
        <v>206</v>
      </c>
      <c r="E4" s="2" t="s">
        <v>207</v>
      </c>
      <c r="F4" s="2" t="s">
        <v>94</v>
      </c>
      <c r="G4" s="2" t="s">
        <v>19</v>
      </c>
      <c r="H4" s="11">
        <f>SUM(I4:Y4)</f>
        <v>1445</v>
      </c>
      <c r="I4" s="4">
        <v>69</v>
      </c>
      <c r="J4" s="4">
        <v>110</v>
      </c>
      <c r="K4" s="4">
        <v>96</v>
      </c>
      <c r="L4" s="4">
        <v>80</v>
      </c>
      <c r="M4" s="4">
        <v>108</v>
      </c>
      <c r="N4" s="4">
        <v>156</v>
      </c>
      <c r="O4" s="4">
        <v>80</v>
      </c>
      <c r="P4" s="4">
        <v>8</v>
      </c>
      <c r="Q4" s="4">
        <v>30</v>
      </c>
      <c r="R4" s="4">
        <v>70</v>
      </c>
      <c r="S4" s="4">
        <v>69</v>
      </c>
      <c r="T4" s="4">
        <v>78</v>
      </c>
      <c r="U4" s="4">
        <v>140</v>
      </c>
      <c r="V4" s="4">
        <v>80</v>
      </c>
      <c r="W4" s="4">
        <v>80</v>
      </c>
      <c r="X4" s="4">
        <v>102</v>
      </c>
      <c r="Y4" s="4">
        <v>89</v>
      </c>
    </row>
    <row r="5" spans="2:25" x14ac:dyDescent="0.25">
      <c r="B5" s="2" t="s">
        <v>31</v>
      </c>
      <c r="C5" s="10" t="s">
        <v>208</v>
      </c>
      <c r="D5" s="2" t="s">
        <v>198</v>
      </c>
      <c r="E5" s="2"/>
      <c r="F5" s="2" t="s">
        <v>94</v>
      </c>
      <c r="G5" s="2" t="s">
        <v>19</v>
      </c>
      <c r="H5" s="11">
        <f t="shared" ref="H5:H48" si="0">SUM(I5:Y5)</f>
        <v>1136</v>
      </c>
      <c r="I5" s="2">
        <v>81</v>
      </c>
      <c r="J5" s="2">
        <v>100</v>
      </c>
      <c r="K5" s="2">
        <v>72</v>
      </c>
      <c r="L5" s="2">
        <v>72</v>
      </c>
      <c r="M5" s="2">
        <v>72</v>
      </c>
      <c r="N5" s="2">
        <v>78</v>
      </c>
      <c r="O5" s="2">
        <v>50</v>
      </c>
      <c r="P5" s="2">
        <v>30</v>
      </c>
      <c r="Q5" s="2">
        <v>22</v>
      </c>
      <c r="R5" s="2">
        <v>60</v>
      </c>
      <c r="S5" s="2">
        <v>47</v>
      </c>
      <c r="T5" s="2">
        <v>92</v>
      </c>
      <c r="U5" s="2">
        <v>70</v>
      </c>
      <c r="V5" s="2">
        <v>84</v>
      </c>
      <c r="W5" s="2">
        <v>60</v>
      </c>
      <c r="X5" s="2">
        <v>76</v>
      </c>
      <c r="Y5" s="2">
        <v>70</v>
      </c>
    </row>
    <row r="6" spans="2:25" x14ac:dyDescent="0.25">
      <c r="B6" s="2" t="s">
        <v>32</v>
      </c>
      <c r="C6" s="10" t="s">
        <v>209</v>
      </c>
      <c r="D6" s="2" t="s">
        <v>210</v>
      </c>
      <c r="E6" s="2" t="s">
        <v>211</v>
      </c>
      <c r="F6" s="2" t="s">
        <v>94</v>
      </c>
      <c r="G6" s="2" t="s">
        <v>19</v>
      </c>
      <c r="H6" s="11">
        <f t="shared" si="0"/>
        <v>959</v>
      </c>
      <c r="I6" s="2">
        <v>50</v>
      </c>
      <c r="J6" s="2">
        <v>60</v>
      </c>
      <c r="K6" s="2">
        <v>64</v>
      </c>
      <c r="L6" s="2">
        <v>66</v>
      </c>
      <c r="M6" s="2">
        <v>84</v>
      </c>
      <c r="N6" s="2">
        <v>78</v>
      </c>
      <c r="O6" s="2">
        <v>30</v>
      </c>
      <c r="P6" s="2">
        <v>4</v>
      </c>
      <c r="Q6" s="2">
        <v>14</v>
      </c>
      <c r="R6" s="2">
        <v>30</v>
      </c>
      <c r="S6" s="2">
        <v>37</v>
      </c>
      <c r="T6" s="2">
        <v>70</v>
      </c>
      <c r="U6" s="2">
        <v>100</v>
      </c>
      <c r="V6" s="2">
        <v>68</v>
      </c>
      <c r="W6" s="2">
        <v>30</v>
      </c>
      <c r="X6" s="2">
        <v>102</v>
      </c>
      <c r="Y6" s="2">
        <v>72</v>
      </c>
    </row>
    <row r="7" spans="2:25" x14ac:dyDescent="0.25">
      <c r="B7" s="2" t="s">
        <v>33</v>
      </c>
      <c r="C7" s="10" t="s">
        <v>157</v>
      </c>
      <c r="D7" s="2" t="s">
        <v>169</v>
      </c>
      <c r="E7" s="2"/>
      <c r="F7" s="2" t="s">
        <v>94</v>
      </c>
      <c r="G7" s="2" t="s">
        <v>19</v>
      </c>
      <c r="H7" s="11">
        <f t="shared" si="0"/>
        <v>928</v>
      </c>
      <c r="I7" s="2">
        <v>80</v>
      </c>
      <c r="J7" s="2">
        <v>80</v>
      </c>
      <c r="K7" s="2">
        <v>80</v>
      </c>
      <c r="L7" s="2">
        <v>52</v>
      </c>
      <c r="M7" s="2">
        <v>36</v>
      </c>
      <c r="N7" s="2">
        <v>30</v>
      </c>
      <c r="O7" s="2">
        <v>80</v>
      </c>
      <c r="P7" s="2">
        <v>4</v>
      </c>
      <c r="Q7" s="2">
        <v>14</v>
      </c>
      <c r="R7" s="2">
        <v>60</v>
      </c>
      <c r="S7" s="2">
        <v>4</v>
      </c>
      <c r="T7" s="2">
        <v>68</v>
      </c>
      <c r="U7" s="2">
        <v>110</v>
      </c>
      <c r="V7" s="2">
        <v>92</v>
      </c>
      <c r="W7" s="2">
        <v>40</v>
      </c>
      <c r="X7" s="2">
        <v>48</v>
      </c>
      <c r="Y7" s="2">
        <v>50</v>
      </c>
    </row>
    <row r="8" spans="2:25" x14ac:dyDescent="0.25">
      <c r="B8" s="2" t="s">
        <v>34</v>
      </c>
      <c r="C8" s="10" t="s">
        <v>212</v>
      </c>
      <c r="D8" s="2" t="s">
        <v>118</v>
      </c>
      <c r="E8" s="2" t="s">
        <v>213</v>
      </c>
      <c r="F8" s="2" t="s">
        <v>94</v>
      </c>
      <c r="G8" s="2" t="s">
        <v>19</v>
      </c>
      <c r="H8" s="11">
        <f t="shared" si="0"/>
        <v>912</v>
      </c>
      <c r="I8" s="2">
        <v>84</v>
      </c>
      <c r="J8" s="2">
        <v>70</v>
      </c>
      <c r="K8" s="2">
        <v>96</v>
      </c>
      <c r="L8" s="2">
        <v>72</v>
      </c>
      <c r="M8" s="2">
        <v>12</v>
      </c>
      <c r="N8" s="2">
        <v>48</v>
      </c>
      <c r="O8" s="2">
        <v>0</v>
      </c>
      <c r="P8" s="2">
        <v>6</v>
      </c>
      <c r="Q8" s="2">
        <v>16</v>
      </c>
      <c r="R8" s="2">
        <v>40</v>
      </c>
      <c r="S8" s="2">
        <v>36</v>
      </c>
      <c r="T8" s="2">
        <v>58</v>
      </c>
      <c r="U8" s="2">
        <v>130</v>
      </c>
      <c r="V8" s="2">
        <v>64</v>
      </c>
      <c r="W8" s="2">
        <v>60</v>
      </c>
      <c r="X8" s="2">
        <v>68</v>
      </c>
      <c r="Y8" s="2">
        <v>52</v>
      </c>
    </row>
    <row r="9" spans="2:25" x14ac:dyDescent="0.25">
      <c r="B9" s="2" t="s">
        <v>35</v>
      </c>
      <c r="C9" s="10" t="s">
        <v>4</v>
      </c>
      <c r="D9" s="2" t="s">
        <v>214</v>
      </c>
      <c r="E9" s="2" t="s">
        <v>215</v>
      </c>
      <c r="F9" s="2" t="s">
        <v>94</v>
      </c>
      <c r="G9" s="2" t="s">
        <v>19</v>
      </c>
      <c r="H9" s="11">
        <f t="shared" si="0"/>
        <v>888</v>
      </c>
      <c r="I9" s="2">
        <v>46</v>
      </c>
      <c r="J9" s="2">
        <v>60</v>
      </c>
      <c r="K9" s="2">
        <v>80</v>
      </c>
      <c r="L9" s="2">
        <v>86</v>
      </c>
      <c r="M9" s="2">
        <v>0</v>
      </c>
      <c r="N9" s="2">
        <v>72</v>
      </c>
      <c r="O9" s="2">
        <v>60</v>
      </c>
      <c r="P9" s="2">
        <v>18</v>
      </c>
      <c r="Q9" s="2">
        <v>6</v>
      </c>
      <c r="R9" s="2">
        <v>50</v>
      </c>
      <c r="S9" s="2">
        <v>26</v>
      </c>
      <c r="T9" s="2">
        <v>76</v>
      </c>
      <c r="U9" s="2">
        <v>110</v>
      </c>
      <c r="V9" s="2">
        <v>72</v>
      </c>
      <c r="W9" s="2">
        <v>50</v>
      </c>
      <c r="X9" s="2">
        <v>22</v>
      </c>
      <c r="Y9" s="2">
        <v>54</v>
      </c>
    </row>
    <row r="10" spans="2:25" x14ac:dyDescent="0.25">
      <c r="B10" s="2" t="s">
        <v>36</v>
      </c>
      <c r="C10" s="10" t="s">
        <v>216</v>
      </c>
      <c r="D10" s="2" t="s">
        <v>217</v>
      </c>
      <c r="E10" s="2"/>
      <c r="F10" s="2" t="s">
        <v>94</v>
      </c>
      <c r="G10" s="2" t="s">
        <v>19</v>
      </c>
      <c r="H10" s="11">
        <f t="shared" si="0"/>
        <v>865</v>
      </c>
      <c r="I10" s="2">
        <v>45</v>
      </c>
      <c r="J10" s="2">
        <v>70</v>
      </c>
      <c r="K10" s="2">
        <v>48</v>
      </c>
      <c r="L10" s="2">
        <v>52</v>
      </c>
      <c r="M10" s="2">
        <v>72</v>
      </c>
      <c r="N10" s="2">
        <v>72</v>
      </c>
      <c r="O10" s="2">
        <v>30</v>
      </c>
      <c r="P10" s="2">
        <v>6</v>
      </c>
      <c r="Q10" s="2">
        <v>22</v>
      </c>
      <c r="R10" s="2">
        <v>70</v>
      </c>
      <c r="S10" s="2">
        <v>33</v>
      </c>
      <c r="T10" s="2">
        <v>82</v>
      </c>
      <c r="U10" s="2">
        <v>80</v>
      </c>
      <c r="V10" s="2">
        <v>66</v>
      </c>
      <c r="W10" s="2">
        <v>50</v>
      </c>
      <c r="X10" s="2">
        <v>0</v>
      </c>
      <c r="Y10" s="2">
        <v>67</v>
      </c>
    </row>
    <row r="11" spans="2:25" x14ac:dyDescent="0.25">
      <c r="B11" s="2" t="s">
        <v>37</v>
      </c>
      <c r="C11" s="10" t="s">
        <v>218</v>
      </c>
      <c r="D11" s="2" t="s">
        <v>219</v>
      </c>
      <c r="E11" s="2" t="s">
        <v>220</v>
      </c>
      <c r="F11" s="2" t="s">
        <v>94</v>
      </c>
      <c r="G11" s="2" t="s">
        <v>19</v>
      </c>
      <c r="H11" s="11">
        <f t="shared" si="0"/>
        <v>851</v>
      </c>
      <c r="I11" s="2">
        <v>81</v>
      </c>
      <c r="J11" s="2">
        <v>40</v>
      </c>
      <c r="K11" s="2">
        <v>72</v>
      </c>
      <c r="L11" s="2">
        <v>72</v>
      </c>
      <c r="M11" s="2">
        <v>36</v>
      </c>
      <c r="N11" s="2">
        <v>54</v>
      </c>
      <c r="O11" s="2">
        <v>20</v>
      </c>
      <c r="P11" s="2">
        <v>10</v>
      </c>
      <c r="Q11" s="2">
        <v>14</v>
      </c>
      <c r="R11" s="2">
        <v>30</v>
      </c>
      <c r="S11" s="2">
        <v>39</v>
      </c>
      <c r="T11" s="2">
        <v>70</v>
      </c>
      <c r="U11" s="2">
        <v>90</v>
      </c>
      <c r="V11" s="2">
        <v>70</v>
      </c>
      <c r="W11" s="2">
        <v>30</v>
      </c>
      <c r="X11" s="2">
        <v>60</v>
      </c>
      <c r="Y11" s="2">
        <v>63</v>
      </c>
    </row>
    <row r="12" spans="2:25" x14ac:dyDescent="0.25">
      <c r="B12" s="2" t="s">
        <v>38</v>
      </c>
      <c r="C12" s="10" t="s">
        <v>221</v>
      </c>
      <c r="D12" s="2" t="s">
        <v>118</v>
      </c>
      <c r="E12" s="2" t="s">
        <v>222</v>
      </c>
      <c r="F12" s="2" t="s">
        <v>94</v>
      </c>
      <c r="G12" s="2" t="s">
        <v>19</v>
      </c>
      <c r="H12" s="11">
        <f t="shared" si="0"/>
        <v>799</v>
      </c>
      <c r="I12" s="2">
        <v>36</v>
      </c>
      <c r="J12" s="2">
        <v>80</v>
      </c>
      <c r="K12" s="2">
        <v>104</v>
      </c>
      <c r="L12" s="2">
        <v>72</v>
      </c>
      <c r="M12" s="2">
        <v>12</v>
      </c>
      <c r="N12" s="2">
        <v>48</v>
      </c>
      <c r="O12" s="2">
        <v>10</v>
      </c>
      <c r="P12" s="2">
        <v>8</v>
      </c>
      <c r="Q12" s="2">
        <v>20</v>
      </c>
      <c r="R12" s="2">
        <v>50</v>
      </c>
      <c r="S12" s="2">
        <v>46</v>
      </c>
      <c r="T12" s="2">
        <v>68</v>
      </c>
      <c r="U12" s="2">
        <v>70</v>
      </c>
      <c r="V12" s="2">
        <v>52</v>
      </c>
      <c r="W12" s="2">
        <v>30</v>
      </c>
      <c r="X12" s="2">
        <v>40</v>
      </c>
      <c r="Y12" s="2">
        <v>53</v>
      </c>
    </row>
    <row r="13" spans="2:25" x14ac:dyDescent="0.25">
      <c r="B13" s="2" t="s">
        <v>39</v>
      </c>
      <c r="C13" s="10" t="s">
        <v>223</v>
      </c>
      <c r="D13" s="2" t="s">
        <v>108</v>
      </c>
      <c r="E13" s="2"/>
      <c r="F13" s="2" t="s">
        <v>94</v>
      </c>
      <c r="G13" s="2" t="s">
        <v>19</v>
      </c>
      <c r="H13" s="11">
        <f t="shared" si="0"/>
        <v>780</v>
      </c>
      <c r="I13" s="2">
        <v>51</v>
      </c>
      <c r="J13" s="2">
        <v>80</v>
      </c>
      <c r="K13" s="2">
        <v>64</v>
      </c>
      <c r="L13" s="2">
        <v>76</v>
      </c>
      <c r="M13" s="2">
        <v>12</v>
      </c>
      <c r="N13" s="2">
        <v>24</v>
      </c>
      <c r="O13" s="2">
        <v>30</v>
      </c>
      <c r="P13" s="2">
        <v>10</v>
      </c>
      <c r="Q13" s="2">
        <v>20</v>
      </c>
      <c r="R13" s="2">
        <v>40</v>
      </c>
      <c r="S13" s="2">
        <v>28</v>
      </c>
      <c r="T13" s="2">
        <v>60</v>
      </c>
      <c r="U13" s="2">
        <v>100</v>
      </c>
      <c r="V13" s="2">
        <v>60</v>
      </c>
      <c r="W13" s="2">
        <v>60</v>
      </c>
      <c r="X13" s="2">
        <v>0</v>
      </c>
      <c r="Y13" s="2">
        <v>65</v>
      </c>
    </row>
    <row r="14" spans="2:25" x14ac:dyDescent="0.25">
      <c r="B14" s="2" t="s">
        <v>277</v>
      </c>
      <c r="C14" s="10" t="s">
        <v>226</v>
      </c>
      <c r="D14" s="2" t="s">
        <v>103</v>
      </c>
      <c r="E14" s="2" t="s">
        <v>227</v>
      </c>
      <c r="F14" s="2" t="s">
        <v>94</v>
      </c>
      <c r="G14" s="2" t="s">
        <v>19</v>
      </c>
      <c r="H14" s="17">
        <f t="shared" ref="H14" si="1">SUM(I14:Y14)</f>
        <v>762</v>
      </c>
      <c r="I14" s="2">
        <v>12</v>
      </c>
      <c r="J14" s="2">
        <v>70</v>
      </c>
      <c r="K14" s="2">
        <v>48</v>
      </c>
      <c r="L14" s="2">
        <v>78</v>
      </c>
      <c r="M14" s="2">
        <v>72</v>
      </c>
      <c r="N14" s="2">
        <v>48</v>
      </c>
      <c r="O14" s="2">
        <v>40</v>
      </c>
      <c r="P14" s="2">
        <v>12</v>
      </c>
      <c r="Q14" s="2">
        <v>12</v>
      </c>
      <c r="R14" s="2">
        <v>30</v>
      </c>
      <c r="S14" s="2">
        <v>22</v>
      </c>
      <c r="T14" s="2">
        <v>80</v>
      </c>
      <c r="U14" s="18">
        <v>60</v>
      </c>
      <c r="V14" s="2">
        <v>68</v>
      </c>
      <c r="W14" s="2">
        <v>70</v>
      </c>
      <c r="X14" s="2">
        <v>0</v>
      </c>
      <c r="Y14" s="2">
        <v>40</v>
      </c>
    </row>
    <row r="15" spans="2:25" x14ac:dyDescent="0.25">
      <c r="B15" s="2" t="s">
        <v>278</v>
      </c>
      <c r="C15" s="10" t="s">
        <v>224</v>
      </c>
      <c r="D15" s="2" t="s">
        <v>193</v>
      </c>
      <c r="E15" s="2"/>
      <c r="F15" s="2" t="s">
        <v>94</v>
      </c>
      <c r="G15" s="2" t="s">
        <v>19</v>
      </c>
      <c r="H15" s="11">
        <f t="shared" si="0"/>
        <v>755</v>
      </c>
      <c r="I15" s="2">
        <v>60</v>
      </c>
      <c r="J15" s="2">
        <v>70</v>
      </c>
      <c r="K15" s="2">
        <v>32</v>
      </c>
      <c r="L15" s="2">
        <v>74</v>
      </c>
      <c r="M15" s="2">
        <v>48</v>
      </c>
      <c r="N15" s="2">
        <v>24</v>
      </c>
      <c r="O15" s="2">
        <v>20</v>
      </c>
      <c r="P15" s="2">
        <v>2</v>
      </c>
      <c r="Q15" s="2">
        <v>20</v>
      </c>
      <c r="R15" s="2">
        <v>20</v>
      </c>
      <c r="S15" s="2">
        <v>27</v>
      </c>
      <c r="T15" s="2">
        <v>84</v>
      </c>
      <c r="U15" s="2">
        <v>80</v>
      </c>
      <c r="V15" s="2">
        <v>66</v>
      </c>
      <c r="W15" s="2">
        <v>40</v>
      </c>
      <c r="X15" s="2">
        <v>36</v>
      </c>
      <c r="Y15" s="2">
        <v>52</v>
      </c>
    </row>
    <row r="16" spans="2:25" x14ac:dyDescent="0.25">
      <c r="B16" s="2" t="s">
        <v>279</v>
      </c>
      <c r="C16" s="10" t="s">
        <v>140</v>
      </c>
      <c r="D16" s="2" t="s">
        <v>162</v>
      </c>
      <c r="E16" s="2"/>
      <c r="F16" s="2" t="s">
        <v>94</v>
      </c>
      <c r="G16" s="2" t="s">
        <v>19</v>
      </c>
      <c r="H16" s="20">
        <f t="shared" ref="H16" si="2">SUM(I16:Y16)</f>
        <v>720</v>
      </c>
      <c r="I16" s="2">
        <v>15</v>
      </c>
      <c r="J16" s="2">
        <v>50</v>
      </c>
      <c r="K16" s="2">
        <v>32</v>
      </c>
      <c r="L16" s="2">
        <v>92</v>
      </c>
      <c r="M16" s="2">
        <v>48</v>
      </c>
      <c r="N16" s="2">
        <v>48</v>
      </c>
      <c r="O16" s="2">
        <v>40</v>
      </c>
      <c r="P16" s="2">
        <v>12</v>
      </c>
      <c r="Q16" s="2">
        <v>10</v>
      </c>
      <c r="R16" s="2">
        <v>60</v>
      </c>
      <c r="S16" s="2">
        <v>32</v>
      </c>
      <c r="T16" s="2">
        <v>58</v>
      </c>
      <c r="U16" s="2">
        <v>60</v>
      </c>
      <c r="V16" s="2">
        <v>52</v>
      </c>
      <c r="W16" s="2">
        <v>60</v>
      </c>
      <c r="X16" s="2">
        <v>0</v>
      </c>
      <c r="Y16" s="2">
        <v>51</v>
      </c>
    </row>
    <row r="17" spans="2:28" x14ac:dyDescent="0.25">
      <c r="B17" s="2" t="s">
        <v>280</v>
      </c>
      <c r="C17" s="10" t="s">
        <v>225</v>
      </c>
      <c r="D17" s="2" t="s">
        <v>158</v>
      </c>
      <c r="E17" s="2"/>
      <c r="F17" s="2" t="s">
        <v>94</v>
      </c>
      <c r="G17" s="2" t="s">
        <v>19</v>
      </c>
      <c r="H17" s="11">
        <f t="shared" si="0"/>
        <v>707</v>
      </c>
      <c r="I17" s="2">
        <v>85</v>
      </c>
      <c r="J17" s="2">
        <v>90</v>
      </c>
      <c r="K17" s="2">
        <v>72</v>
      </c>
      <c r="L17" s="2">
        <v>74</v>
      </c>
      <c r="M17" s="2">
        <v>36</v>
      </c>
      <c r="N17" s="2">
        <v>60</v>
      </c>
      <c r="O17" s="2">
        <v>20</v>
      </c>
      <c r="P17" s="2">
        <v>16</v>
      </c>
      <c r="Q17" s="2">
        <v>8</v>
      </c>
      <c r="R17" s="2">
        <v>0</v>
      </c>
      <c r="S17" s="2">
        <v>0</v>
      </c>
      <c r="T17" s="2">
        <v>74</v>
      </c>
      <c r="U17" s="2">
        <v>70</v>
      </c>
      <c r="V17" s="2">
        <v>64</v>
      </c>
      <c r="W17" s="2">
        <v>10</v>
      </c>
      <c r="X17" s="2">
        <v>0</v>
      </c>
      <c r="Y17" s="2">
        <v>28</v>
      </c>
    </row>
    <row r="18" spans="2:28" x14ac:dyDescent="0.25">
      <c r="B18" s="2" t="s">
        <v>281</v>
      </c>
      <c r="C18" s="10" t="s">
        <v>228</v>
      </c>
      <c r="D18" s="2" t="s">
        <v>229</v>
      </c>
      <c r="E18" s="2" t="s">
        <v>230</v>
      </c>
      <c r="F18" s="2" t="s">
        <v>94</v>
      </c>
      <c r="G18" s="2" t="s">
        <v>19</v>
      </c>
      <c r="H18" s="11">
        <f t="shared" si="0"/>
        <v>667</v>
      </c>
      <c r="I18" s="2">
        <v>49</v>
      </c>
      <c r="J18" s="2">
        <v>50</v>
      </c>
      <c r="K18" s="2">
        <v>40</v>
      </c>
      <c r="L18" s="2">
        <v>58</v>
      </c>
      <c r="M18" s="2">
        <v>36</v>
      </c>
      <c r="N18" s="2">
        <v>6</v>
      </c>
      <c r="O18" s="2">
        <v>10</v>
      </c>
      <c r="P18" s="2">
        <v>14</v>
      </c>
      <c r="Q18" s="2">
        <v>4</v>
      </c>
      <c r="R18" s="2">
        <v>30</v>
      </c>
      <c r="S18" s="2">
        <v>17</v>
      </c>
      <c r="T18" s="2">
        <v>76</v>
      </c>
      <c r="U18" s="2">
        <v>80</v>
      </c>
      <c r="V18" s="2">
        <v>70</v>
      </c>
      <c r="W18" s="2">
        <v>30</v>
      </c>
      <c r="X18" s="2">
        <v>38</v>
      </c>
      <c r="Y18" s="2">
        <v>59</v>
      </c>
    </row>
    <row r="19" spans="2:28" x14ac:dyDescent="0.25">
      <c r="B19" s="2" t="s">
        <v>282</v>
      </c>
      <c r="C19" s="10" t="s">
        <v>231</v>
      </c>
      <c r="D19" s="2" t="s">
        <v>217</v>
      </c>
      <c r="E19" s="2" t="s">
        <v>232</v>
      </c>
      <c r="F19" s="2" t="s">
        <v>94</v>
      </c>
      <c r="G19" s="2" t="s">
        <v>19</v>
      </c>
      <c r="H19" s="11">
        <f t="shared" si="0"/>
        <v>654</v>
      </c>
      <c r="I19" s="2">
        <v>38</v>
      </c>
      <c r="J19" s="2">
        <v>70</v>
      </c>
      <c r="K19" s="2">
        <v>56</v>
      </c>
      <c r="L19" s="2">
        <v>56</v>
      </c>
      <c r="M19" s="2">
        <v>36</v>
      </c>
      <c r="N19" s="2">
        <v>48</v>
      </c>
      <c r="O19" s="2">
        <v>20</v>
      </c>
      <c r="P19" s="2">
        <v>4</v>
      </c>
      <c r="Q19" s="2">
        <v>10</v>
      </c>
      <c r="R19" s="2">
        <v>0</v>
      </c>
      <c r="S19" s="2">
        <v>26</v>
      </c>
      <c r="T19" s="2">
        <v>64</v>
      </c>
      <c r="U19" s="2">
        <v>70</v>
      </c>
      <c r="V19" s="2">
        <v>68</v>
      </c>
      <c r="W19" s="2">
        <v>40</v>
      </c>
      <c r="X19" s="2">
        <v>0</v>
      </c>
      <c r="Y19" s="2">
        <v>48</v>
      </c>
    </row>
    <row r="20" spans="2:28" x14ac:dyDescent="0.25">
      <c r="B20" s="2" t="s">
        <v>283</v>
      </c>
      <c r="C20" s="10" t="s">
        <v>233</v>
      </c>
      <c r="D20" s="2" t="s">
        <v>108</v>
      </c>
      <c r="E20" s="2"/>
      <c r="F20" s="2" t="s">
        <v>94</v>
      </c>
      <c r="G20" s="2" t="s">
        <v>19</v>
      </c>
      <c r="H20" s="11">
        <f t="shared" si="0"/>
        <v>643</v>
      </c>
      <c r="I20" s="2">
        <v>57</v>
      </c>
      <c r="J20" s="2">
        <v>40</v>
      </c>
      <c r="K20" s="2">
        <v>88</v>
      </c>
      <c r="L20" s="2">
        <v>66</v>
      </c>
      <c r="M20" s="2">
        <v>12</v>
      </c>
      <c r="N20" s="2">
        <v>0</v>
      </c>
      <c r="O20" s="2">
        <v>0</v>
      </c>
      <c r="P20" s="2">
        <v>0</v>
      </c>
      <c r="Q20" s="2">
        <v>16</v>
      </c>
      <c r="R20" s="2">
        <v>50</v>
      </c>
      <c r="S20" s="2">
        <v>15</v>
      </c>
      <c r="T20" s="2">
        <v>52</v>
      </c>
      <c r="U20" s="2">
        <v>70</v>
      </c>
      <c r="V20" s="2">
        <v>60</v>
      </c>
      <c r="W20" s="2">
        <v>20</v>
      </c>
      <c r="X20" s="2">
        <v>36</v>
      </c>
      <c r="Y20" s="2">
        <v>61</v>
      </c>
    </row>
    <row r="21" spans="2:28" x14ac:dyDescent="0.25">
      <c r="B21" s="2" t="s">
        <v>284</v>
      </c>
      <c r="C21" s="10" t="s">
        <v>234</v>
      </c>
      <c r="D21" s="2" t="s">
        <v>214</v>
      </c>
      <c r="E21" s="2"/>
      <c r="F21" s="2" t="s">
        <v>94</v>
      </c>
      <c r="G21" s="2" t="s">
        <v>19</v>
      </c>
      <c r="H21" s="11">
        <f t="shared" si="0"/>
        <v>633</v>
      </c>
      <c r="I21" s="2">
        <v>16</v>
      </c>
      <c r="J21" s="2">
        <v>60</v>
      </c>
      <c r="K21" s="2">
        <v>64</v>
      </c>
      <c r="L21" s="2">
        <v>84</v>
      </c>
      <c r="M21" s="2">
        <v>60</v>
      </c>
      <c r="N21" s="2">
        <v>102</v>
      </c>
      <c r="O21" s="2">
        <v>30</v>
      </c>
      <c r="P21" s="2">
        <v>6</v>
      </c>
      <c r="Q21" s="2">
        <v>10</v>
      </c>
      <c r="R21" s="2">
        <v>30</v>
      </c>
      <c r="S21" s="2">
        <v>13</v>
      </c>
      <c r="T21" s="2">
        <v>24</v>
      </c>
      <c r="U21" s="2">
        <v>60</v>
      </c>
      <c r="V21" s="2">
        <v>30</v>
      </c>
      <c r="W21" s="2">
        <v>30</v>
      </c>
      <c r="X21" s="2">
        <v>0</v>
      </c>
      <c r="Y21" s="2">
        <v>14</v>
      </c>
    </row>
    <row r="22" spans="2:28" x14ac:dyDescent="0.25">
      <c r="B22" s="2" t="s">
        <v>285</v>
      </c>
      <c r="C22" s="10" t="s">
        <v>235</v>
      </c>
      <c r="D22" s="2" t="s">
        <v>236</v>
      </c>
      <c r="E22" s="2"/>
      <c r="F22" s="2" t="s">
        <v>94</v>
      </c>
      <c r="G22" s="2" t="s">
        <v>19</v>
      </c>
      <c r="H22" s="11">
        <f t="shared" si="0"/>
        <v>624</v>
      </c>
      <c r="I22" s="2">
        <v>62</v>
      </c>
      <c r="J22" s="2">
        <v>60</v>
      </c>
      <c r="K22" s="2">
        <v>32</v>
      </c>
      <c r="L22" s="2">
        <v>58</v>
      </c>
      <c r="M22" s="2">
        <v>24</v>
      </c>
      <c r="N22" s="2">
        <v>24</v>
      </c>
      <c r="O22" s="2">
        <v>40</v>
      </c>
      <c r="P22" s="2">
        <v>4</v>
      </c>
      <c r="Q22" s="2">
        <v>8</v>
      </c>
      <c r="R22" s="2">
        <v>40</v>
      </c>
      <c r="S22" s="2">
        <v>3</v>
      </c>
      <c r="T22" s="2">
        <v>58</v>
      </c>
      <c r="U22" s="2">
        <v>40</v>
      </c>
      <c r="V22" s="2">
        <v>76</v>
      </c>
      <c r="W22" s="2">
        <v>40</v>
      </c>
      <c r="X22" s="2">
        <v>15</v>
      </c>
      <c r="Y22" s="2">
        <v>40</v>
      </c>
    </row>
    <row r="23" spans="2:28" x14ac:dyDescent="0.25">
      <c r="B23" s="2" t="s">
        <v>286</v>
      </c>
      <c r="C23" s="10" t="s">
        <v>160</v>
      </c>
      <c r="D23" s="2" t="s">
        <v>237</v>
      </c>
      <c r="E23" s="2" t="s">
        <v>238</v>
      </c>
      <c r="F23" s="2" t="s">
        <v>94</v>
      </c>
      <c r="G23" s="2" t="s">
        <v>19</v>
      </c>
      <c r="H23" s="11">
        <f t="shared" si="0"/>
        <v>624</v>
      </c>
      <c r="I23" s="2">
        <v>39</v>
      </c>
      <c r="J23" s="2">
        <v>50</v>
      </c>
      <c r="K23" s="2">
        <v>48</v>
      </c>
      <c r="L23" s="2">
        <v>68</v>
      </c>
      <c r="M23" s="2">
        <v>0</v>
      </c>
      <c r="N23" s="2">
        <v>42</v>
      </c>
      <c r="O23" s="2">
        <v>40</v>
      </c>
      <c r="P23" s="2">
        <v>0</v>
      </c>
      <c r="Q23" s="2">
        <v>20</v>
      </c>
      <c r="R23" s="2">
        <v>0</v>
      </c>
      <c r="S23" s="2">
        <v>13</v>
      </c>
      <c r="T23" s="2">
        <v>52</v>
      </c>
      <c r="U23" s="2">
        <v>80</v>
      </c>
      <c r="V23" s="2">
        <v>50</v>
      </c>
      <c r="W23" s="2">
        <v>50</v>
      </c>
      <c r="X23" s="2">
        <v>20</v>
      </c>
      <c r="Y23" s="2">
        <v>52</v>
      </c>
    </row>
    <row r="24" spans="2:28" x14ac:dyDescent="0.25">
      <c r="B24" s="2" t="s">
        <v>287</v>
      </c>
      <c r="C24" s="10" t="s">
        <v>239</v>
      </c>
      <c r="D24" s="2" t="s">
        <v>122</v>
      </c>
      <c r="E24" s="2"/>
      <c r="F24" s="2" t="s">
        <v>94</v>
      </c>
      <c r="G24" s="2" t="s">
        <v>19</v>
      </c>
      <c r="H24" s="11">
        <f t="shared" si="0"/>
        <v>617</v>
      </c>
      <c r="I24" s="2">
        <v>35</v>
      </c>
      <c r="J24" s="2">
        <v>60</v>
      </c>
      <c r="K24" s="2">
        <v>40</v>
      </c>
      <c r="L24" s="2">
        <v>60</v>
      </c>
      <c r="M24" s="2">
        <v>0</v>
      </c>
      <c r="N24" s="2">
        <v>48</v>
      </c>
      <c r="O24" s="2">
        <v>10</v>
      </c>
      <c r="P24" s="2">
        <v>16</v>
      </c>
      <c r="Q24" s="2">
        <v>8</v>
      </c>
      <c r="R24" s="2">
        <v>60</v>
      </c>
      <c r="S24" s="2">
        <v>6</v>
      </c>
      <c r="T24" s="2">
        <v>66</v>
      </c>
      <c r="U24" s="2">
        <v>60</v>
      </c>
      <c r="V24" s="2">
        <v>64</v>
      </c>
      <c r="W24" s="2">
        <v>40</v>
      </c>
      <c r="X24" s="2">
        <v>0</v>
      </c>
      <c r="Y24" s="2">
        <v>44</v>
      </c>
    </row>
    <row r="25" spans="2:28" x14ac:dyDescent="0.25">
      <c r="B25" s="2" t="s">
        <v>288</v>
      </c>
      <c r="C25" s="10" t="s">
        <v>240</v>
      </c>
      <c r="D25" s="2" t="s">
        <v>241</v>
      </c>
      <c r="E25" s="2"/>
      <c r="F25" s="2" t="s">
        <v>94</v>
      </c>
      <c r="G25" s="2" t="s">
        <v>19</v>
      </c>
      <c r="H25" s="11">
        <f t="shared" si="0"/>
        <v>614</v>
      </c>
      <c r="I25" s="2">
        <v>61</v>
      </c>
      <c r="J25" s="2">
        <v>40</v>
      </c>
      <c r="K25" s="2">
        <v>56</v>
      </c>
      <c r="L25" s="2">
        <v>68</v>
      </c>
      <c r="M25" s="2">
        <v>0</v>
      </c>
      <c r="N25" s="2">
        <v>12</v>
      </c>
      <c r="O25" s="2">
        <v>0</v>
      </c>
      <c r="P25" s="2">
        <v>16</v>
      </c>
      <c r="Q25" s="2">
        <v>16</v>
      </c>
      <c r="R25" s="2">
        <v>40</v>
      </c>
      <c r="S25" s="2">
        <v>21</v>
      </c>
      <c r="T25" s="2">
        <v>30</v>
      </c>
      <c r="U25" s="2">
        <v>110</v>
      </c>
      <c r="V25" s="2">
        <v>54</v>
      </c>
      <c r="W25" s="2">
        <v>40</v>
      </c>
      <c r="X25" s="2">
        <v>0</v>
      </c>
      <c r="Y25" s="2">
        <v>50</v>
      </c>
    </row>
    <row r="26" spans="2:28" x14ac:dyDescent="0.25">
      <c r="B26" s="2" t="s">
        <v>289</v>
      </c>
      <c r="C26" s="10" t="s">
        <v>242</v>
      </c>
      <c r="D26" s="2" t="s">
        <v>198</v>
      </c>
      <c r="E26" s="2"/>
      <c r="F26" s="2" t="s">
        <v>94</v>
      </c>
      <c r="G26" s="2" t="s">
        <v>19</v>
      </c>
      <c r="H26" s="11">
        <f t="shared" si="0"/>
        <v>603</v>
      </c>
      <c r="I26" s="2">
        <v>60</v>
      </c>
      <c r="J26" s="2">
        <v>30</v>
      </c>
      <c r="K26" s="2">
        <v>24</v>
      </c>
      <c r="L26" s="2">
        <v>48</v>
      </c>
      <c r="M26" s="2">
        <v>36</v>
      </c>
      <c r="N26" s="2">
        <v>42</v>
      </c>
      <c r="O26" s="2">
        <v>20</v>
      </c>
      <c r="P26" s="2">
        <v>6</v>
      </c>
      <c r="Q26" s="2">
        <v>18</v>
      </c>
      <c r="R26" s="2">
        <v>10</v>
      </c>
      <c r="S26" s="2">
        <v>16</v>
      </c>
      <c r="T26" s="2">
        <v>60</v>
      </c>
      <c r="U26" s="2">
        <v>70</v>
      </c>
      <c r="V26" s="2">
        <v>72</v>
      </c>
      <c r="W26" s="2">
        <v>10</v>
      </c>
      <c r="X26" s="2">
        <v>32</v>
      </c>
      <c r="Y26" s="2">
        <v>49</v>
      </c>
    </row>
    <row r="27" spans="2:28" x14ac:dyDescent="0.25">
      <c r="B27" s="2" t="s">
        <v>291</v>
      </c>
      <c r="C27" s="10" t="s">
        <v>243</v>
      </c>
      <c r="D27" s="2" t="s">
        <v>191</v>
      </c>
      <c r="E27" s="2" t="s">
        <v>244</v>
      </c>
      <c r="F27" s="2" t="s">
        <v>94</v>
      </c>
      <c r="G27" s="2" t="s">
        <v>19</v>
      </c>
      <c r="H27" s="11">
        <f t="shared" si="0"/>
        <v>601</v>
      </c>
      <c r="I27" s="2">
        <v>19</v>
      </c>
      <c r="J27" s="2">
        <v>50</v>
      </c>
      <c r="K27" s="2">
        <v>72</v>
      </c>
      <c r="L27" s="2">
        <v>68</v>
      </c>
      <c r="M27" s="2">
        <v>0</v>
      </c>
      <c r="N27" s="2">
        <v>6</v>
      </c>
      <c r="O27" s="2">
        <v>0</v>
      </c>
      <c r="P27" s="2">
        <v>0</v>
      </c>
      <c r="Q27" s="2">
        <v>16</v>
      </c>
      <c r="R27" s="2">
        <v>60</v>
      </c>
      <c r="S27" s="2">
        <v>26</v>
      </c>
      <c r="T27" s="2">
        <v>36</v>
      </c>
      <c r="U27" s="2">
        <v>110</v>
      </c>
      <c r="V27" s="2">
        <v>48</v>
      </c>
      <c r="W27" s="2">
        <v>20</v>
      </c>
      <c r="X27" s="2">
        <v>17</v>
      </c>
      <c r="Y27" s="2">
        <v>53</v>
      </c>
    </row>
    <row r="28" spans="2:28" x14ac:dyDescent="0.25">
      <c r="B28" s="2" t="s">
        <v>292</v>
      </c>
      <c r="C28" s="10" t="s">
        <v>245</v>
      </c>
      <c r="D28" s="2" t="s">
        <v>177</v>
      </c>
      <c r="E28" s="2"/>
      <c r="F28" s="2" t="s">
        <v>94</v>
      </c>
      <c r="G28" s="2" t="s">
        <v>19</v>
      </c>
      <c r="H28" s="11">
        <f t="shared" si="0"/>
        <v>588</v>
      </c>
      <c r="I28" s="2">
        <v>18</v>
      </c>
      <c r="J28" s="2">
        <v>70</v>
      </c>
      <c r="K28" s="2">
        <v>64</v>
      </c>
      <c r="L28" s="2">
        <v>52</v>
      </c>
      <c r="M28" s="2">
        <v>12</v>
      </c>
      <c r="N28" s="2">
        <v>30</v>
      </c>
      <c r="O28" s="2">
        <v>10</v>
      </c>
      <c r="P28" s="2">
        <v>4</v>
      </c>
      <c r="Q28" s="2">
        <v>16</v>
      </c>
      <c r="R28" s="2">
        <v>0</v>
      </c>
      <c r="S28" s="2">
        <v>8</v>
      </c>
      <c r="T28" s="2">
        <v>64</v>
      </c>
      <c r="U28" s="2">
        <v>80</v>
      </c>
      <c r="V28" s="2">
        <v>58</v>
      </c>
      <c r="W28" s="2">
        <v>20</v>
      </c>
      <c r="X28" s="2">
        <v>40</v>
      </c>
      <c r="Y28" s="2">
        <v>42</v>
      </c>
    </row>
    <row r="29" spans="2:28" x14ac:dyDescent="0.25">
      <c r="B29" s="2" t="s">
        <v>293</v>
      </c>
      <c r="C29" s="10" t="s">
        <v>88</v>
      </c>
      <c r="D29" s="2" t="s">
        <v>9</v>
      </c>
      <c r="E29" s="2"/>
      <c r="F29" s="2" t="s">
        <v>94</v>
      </c>
      <c r="G29" s="2" t="s">
        <v>19</v>
      </c>
      <c r="H29" s="11">
        <f t="shared" si="0"/>
        <v>584</v>
      </c>
      <c r="I29" s="2">
        <v>90</v>
      </c>
      <c r="J29" s="2">
        <v>50</v>
      </c>
      <c r="K29" s="2">
        <v>32</v>
      </c>
      <c r="L29" s="2">
        <v>48</v>
      </c>
      <c r="M29" s="2">
        <v>48</v>
      </c>
      <c r="N29" s="2">
        <v>0</v>
      </c>
      <c r="O29" s="2">
        <v>50</v>
      </c>
      <c r="P29" s="2">
        <v>26</v>
      </c>
      <c r="Q29" s="2">
        <v>10</v>
      </c>
      <c r="R29" s="2">
        <v>30</v>
      </c>
      <c r="S29" s="2">
        <v>0</v>
      </c>
      <c r="T29" s="2">
        <v>52</v>
      </c>
      <c r="U29" s="2">
        <v>40</v>
      </c>
      <c r="V29" s="2">
        <v>62</v>
      </c>
      <c r="W29" s="2">
        <v>0</v>
      </c>
      <c r="X29" s="2">
        <v>0</v>
      </c>
      <c r="Y29" s="2">
        <v>46</v>
      </c>
    </row>
    <row r="30" spans="2:28" x14ac:dyDescent="0.25">
      <c r="B30" s="2" t="s">
        <v>294</v>
      </c>
      <c r="C30" s="10" t="s">
        <v>2</v>
      </c>
      <c r="D30" s="2" t="s">
        <v>146</v>
      </c>
      <c r="E30" s="2"/>
      <c r="F30" s="2" t="s">
        <v>94</v>
      </c>
      <c r="G30" s="2" t="s">
        <v>19</v>
      </c>
      <c r="H30" s="11">
        <f t="shared" si="0"/>
        <v>523</v>
      </c>
      <c r="I30" s="2">
        <v>0</v>
      </c>
      <c r="J30" s="2">
        <v>50</v>
      </c>
      <c r="K30" s="2">
        <v>24</v>
      </c>
      <c r="L30" s="2">
        <v>34</v>
      </c>
      <c r="M30" s="2">
        <v>0</v>
      </c>
      <c r="N30" s="2">
        <v>30</v>
      </c>
      <c r="O30" s="2">
        <v>10</v>
      </c>
      <c r="P30" s="2">
        <v>0</v>
      </c>
      <c r="Q30" s="2">
        <v>12</v>
      </c>
      <c r="R30" s="2">
        <v>60</v>
      </c>
      <c r="S30" s="2">
        <v>15</v>
      </c>
      <c r="T30" s="2">
        <v>52</v>
      </c>
      <c r="U30" s="2">
        <v>90</v>
      </c>
      <c r="V30" s="2">
        <v>48</v>
      </c>
      <c r="W30" s="2">
        <v>50</v>
      </c>
      <c r="X30" s="2">
        <v>36</v>
      </c>
      <c r="Y30" s="2">
        <v>12</v>
      </c>
    </row>
    <row r="31" spans="2:28" x14ac:dyDescent="0.25">
      <c r="B31" s="2" t="s">
        <v>295</v>
      </c>
      <c r="C31" s="10" t="s">
        <v>246</v>
      </c>
      <c r="D31" s="2" t="s">
        <v>247</v>
      </c>
      <c r="E31" s="2"/>
      <c r="F31" s="2" t="s">
        <v>94</v>
      </c>
      <c r="G31" s="2" t="s">
        <v>19</v>
      </c>
      <c r="H31" s="11">
        <f t="shared" si="0"/>
        <v>507</v>
      </c>
      <c r="I31" s="2">
        <v>56</v>
      </c>
      <c r="J31" s="2">
        <v>30</v>
      </c>
      <c r="K31" s="2">
        <v>16</v>
      </c>
      <c r="L31" s="2">
        <v>62</v>
      </c>
      <c r="M31" s="2">
        <v>24</v>
      </c>
      <c r="N31" s="2">
        <v>54</v>
      </c>
      <c r="O31" s="2">
        <v>10</v>
      </c>
      <c r="P31" s="2">
        <v>20</v>
      </c>
      <c r="Q31" s="2">
        <v>0</v>
      </c>
      <c r="R31" s="2">
        <v>40</v>
      </c>
      <c r="S31" s="2">
        <v>33</v>
      </c>
      <c r="T31" s="2">
        <v>48</v>
      </c>
      <c r="U31" s="2">
        <v>30</v>
      </c>
      <c r="V31" s="2">
        <v>56</v>
      </c>
      <c r="W31" s="2">
        <v>0</v>
      </c>
      <c r="X31" s="2">
        <v>0</v>
      </c>
      <c r="Y31" s="2">
        <v>28</v>
      </c>
    </row>
    <row r="32" spans="2:28" x14ac:dyDescent="0.25">
      <c r="B32" s="2" t="s">
        <v>296</v>
      </c>
      <c r="C32" s="10" t="s">
        <v>248</v>
      </c>
      <c r="D32" s="2" t="s">
        <v>8</v>
      </c>
      <c r="E32" s="2"/>
      <c r="F32" s="2" t="s">
        <v>94</v>
      </c>
      <c r="G32" s="2" t="s">
        <v>19</v>
      </c>
      <c r="H32" s="11">
        <f t="shared" si="0"/>
        <v>497</v>
      </c>
      <c r="I32" s="2">
        <v>28</v>
      </c>
      <c r="J32" s="2">
        <v>60</v>
      </c>
      <c r="K32" s="2">
        <v>16</v>
      </c>
      <c r="L32" s="2">
        <v>60</v>
      </c>
      <c r="M32" s="2">
        <v>24</v>
      </c>
      <c r="N32" s="2">
        <v>12</v>
      </c>
      <c r="O32" s="2">
        <v>20</v>
      </c>
      <c r="P32" s="2">
        <v>0</v>
      </c>
      <c r="Q32" s="2">
        <v>14</v>
      </c>
      <c r="R32" s="2">
        <v>0</v>
      </c>
      <c r="S32" s="2">
        <v>22</v>
      </c>
      <c r="T32" s="2">
        <v>52</v>
      </c>
      <c r="U32" s="2">
        <v>50</v>
      </c>
      <c r="V32" s="2">
        <v>32</v>
      </c>
      <c r="W32" s="2">
        <v>40</v>
      </c>
      <c r="X32" s="2">
        <v>20</v>
      </c>
      <c r="Y32" s="2">
        <v>47</v>
      </c>
      <c r="Z32" s="21"/>
      <c r="AA32" s="21"/>
      <c r="AB32" s="22"/>
    </row>
    <row r="33" spans="2:25" x14ac:dyDescent="0.25">
      <c r="B33" s="2" t="s">
        <v>297</v>
      </c>
      <c r="C33" s="10" t="s">
        <v>249</v>
      </c>
      <c r="D33" s="2" t="s">
        <v>250</v>
      </c>
      <c r="E33" s="2"/>
      <c r="F33" s="2" t="s">
        <v>94</v>
      </c>
      <c r="G33" s="2" t="s">
        <v>19</v>
      </c>
      <c r="H33" s="11">
        <f t="shared" si="0"/>
        <v>496</v>
      </c>
      <c r="I33" s="2">
        <v>72</v>
      </c>
      <c r="J33" s="2">
        <v>20</v>
      </c>
      <c r="K33" s="2">
        <v>16</v>
      </c>
      <c r="L33" s="2">
        <v>66</v>
      </c>
      <c r="M33" s="2">
        <v>0</v>
      </c>
      <c r="N33" s="2">
        <v>42</v>
      </c>
      <c r="O33" s="2">
        <v>0</v>
      </c>
      <c r="P33" s="2">
        <v>0</v>
      </c>
      <c r="Q33" s="2">
        <v>5</v>
      </c>
      <c r="R33" s="2">
        <v>20</v>
      </c>
      <c r="S33" s="2">
        <v>13</v>
      </c>
      <c r="T33" s="2">
        <v>46</v>
      </c>
      <c r="U33" s="2">
        <v>70</v>
      </c>
      <c r="V33" s="2">
        <v>38</v>
      </c>
      <c r="W33" s="2">
        <v>20</v>
      </c>
      <c r="X33" s="2">
        <v>30</v>
      </c>
      <c r="Y33" s="2">
        <v>38</v>
      </c>
    </row>
    <row r="34" spans="2:25" x14ac:dyDescent="0.25">
      <c r="B34" s="2" t="s">
        <v>298</v>
      </c>
      <c r="C34" s="10" t="s">
        <v>90</v>
      </c>
      <c r="D34" s="2" t="s">
        <v>91</v>
      </c>
      <c r="E34" s="2"/>
      <c r="F34" s="2" t="s">
        <v>94</v>
      </c>
      <c r="G34" s="2" t="s">
        <v>19</v>
      </c>
      <c r="H34" s="17">
        <f t="shared" ref="H34" si="3">SUM(I34:Y34)</f>
        <v>495</v>
      </c>
      <c r="I34" s="2">
        <v>30</v>
      </c>
      <c r="J34" s="2">
        <v>40</v>
      </c>
      <c r="K34" s="2">
        <v>32</v>
      </c>
      <c r="L34" s="2">
        <v>64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/>
      <c r="S34" s="2">
        <v>0</v>
      </c>
      <c r="T34" s="2">
        <v>68</v>
      </c>
      <c r="U34" s="18">
        <v>60</v>
      </c>
      <c r="V34" s="2">
        <v>70</v>
      </c>
      <c r="W34" s="2">
        <v>40</v>
      </c>
      <c r="X34" s="2">
        <v>64</v>
      </c>
      <c r="Y34" s="2">
        <v>27</v>
      </c>
    </row>
    <row r="35" spans="2:25" x14ac:dyDescent="0.25">
      <c r="B35" s="2" t="s">
        <v>299</v>
      </c>
      <c r="C35" s="10" t="s">
        <v>6</v>
      </c>
      <c r="D35" s="2" t="s">
        <v>251</v>
      </c>
      <c r="E35" s="2"/>
      <c r="F35" s="2" t="s">
        <v>94</v>
      </c>
      <c r="G35" s="2" t="s">
        <v>19</v>
      </c>
      <c r="H35" s="11">
        <f t="shared" si="0"/>
        <v>483</v>
      </c>
      <c r="I35" s="2">
        <v>55</v>
      </c>
      <c r="J35" s="2">
        <v>40</v>
      </c>
      <c r="K35" s="2">
        <v>24</v>
      </c>
      <c r="L35" s="2">
        <v>42</v>
      </c>
      <c r="M35" s="2">
        <v>0</v>
      </c>
      <c r="N35" s="2">
        <v>24</v>
      </c>
      <c r="O35" s="2">
        <v>20</v>
      </c>
      <c r="P35" s="2">
        <v>8</v>
      </c>
      <c r="Q35" s="2">
        <v>24</v>
      </c>
      <c r="R35" s="2">
        <v>0</v>
      </c>
      <c r="S35" s="2">
        <v>4</v>
      </c>
      <c r="T35" s="2">
        <v>44</v>
      </c>
      <c r="U35" s="2">
        <v>70</v>
      </c>
      <c r="V35" s="2">
        <v>60</v>
      </c>
      <c r="W35" s="2">
        <v>30</v>
      </c>
      <c r="X35" s="2">
        <v>15</v>
      </c>
      <c r="Y35" s="2">
        <v>23</v>
      </c>
    </row>
    <row r="36" spans="2:25" x14ac:dyDescent="0.25">
      <c r="B36" s="2" t="s">
        <v>300</v>
      </c>
      <c r="C36" s="10" t="s">
        <v>252</v>
      </c>
      <c r="D36" s="2" t="s">
        <v>253</v>
      </c>
      <c r="E36" s="2"/>
      <c r="F36" s="2" t="s">
        <v>94</v>
      </c>
      <c r="G36" s="2" t="s">
        <v>19</v>
      </c>
      <c r="H36" s="11">
        <f t="shared" si="0"/>
        <v>482</v>
      </c>
      <c r="I36" s="2">
        <v>26</v>
      </c>
      <c r="J36" s="2">
        <v>60</v>
      </c>
      <c r="K36" s="2">
        <v>56</v>
      </c>
      <c r="L36" s="2">
        <v>78</v>
      </c>
      <c r="M36" s="2">
        <v>0</v>
      </c>
      <c r="N36" s="2">
        <v>24</v>
      </c>
      <c r="O36" s="2">
        <v>20</v>
      </c>
      <c r="P36" s="2">
        <v>20</v>
      </c>
      <c r="Q36" s="2">
        <v>22</v>
      </c>
      <c r="R36" s="2">
        <v>0</v>
      </c>
      <c r="S36" s="2">
        <v>7</v>
      </c>
      <c r="T36" s="2">
        <v>32</v>
      </c>
      <c r="U36" s="2">
        <v>30</v>
      </c>
      <c r="V36" s="2">
        <v>46</v>
      </c>
      <c r="W36" s="2">
        <v>30</v>
      </c>
      <c r="X36" s="2">
        <v>0</v>
      </c>
      <c r="Y36" s="2">
        <v>31</v>
      </c>
    </row>
    <row r="37" spans="2:25" x14ac:dyDescent="0.25">
      <c r="B37" s="2" t="s">
        <v>301</v>
      </c>
      <c r="C37" s="10" t="s">
        <v>254</v>
      </c>
      <c r="D37" s="2" t="s">
        <v>255</v>
      </c>
      <c r="E37" s="2"/>
      <c r="F37" s="2" t="s">
        <v>94</v>
      </c>
      <c r="G37" s="2" t="s">
        <v>19</v>
      </c>
      <c r="H37" s="11">
        <f t="shared" si="0"/>
        <v>470</v>
      </c>
      <c r="I37" s="2">
        <v>67</v>
      </c>
      <c r="J37" s="2">
        <v>30</v>
      </c>
      <c r="K37" s="2">
        <v>24</v>
      </c>
      <c r="L37" s="2">
        <v>42</v>
      </c>
      <c r="M37" s="2">
        <v>12</v>
      </c>
      <c r="N37" s="2">
        <v>18</v>
      </c>
      <c r="O37" s="2">
        <v>0</v>
      </c>
      <c r="P37" s="2">
        <v>0</v>
      </c>
      <c r="Q37" s="2">
        <v>16</v>
      </c>
      <c r="R37" s="2">
        <v>30</v>
      </c>
      <c r="S37" s="2">
        <v>4</v>
      </c>
      <c r="T37" s="2">
        <v>70</v>
      </c>
      <c r="U37" s="2">
        <v>50</v>
      </c>
      <c r="V37" s="2">
        <v>30</v>
      </c>
      <c r="W37" s="2">
        <v>0</v>
      </c>
      <c r="X37" s="2">
        <v>32</v>
      </c>
      <c r="Y37" s="2">
        <v>45</v>
      </c>
    </row>
    <row r="38" spans="2:25" x14ac:dyDescent="0.25">
      <c r="B38" s="2" t="s">
        <v>302</v>
      </c>
      <c r="C38" s="10" t="s">
        <v>256</v>
      </c>
      <c r="D38" s="2" t="s">
        <v>257</v>
      </c>
      <c r="E38" s="2"/>
      <c r="F38" s="2" t="s">
        <v>94</v>
      </c>
      <c r="G38" s="2" t="s">
        <v>19</v>
      </c>
      <c r="H38" s="11">
        <f t="shared" si="0"/>
        <v>457</v>
      </c>
      <c r="I38" s="2">
        <v>58</v>
      </c>
      <c r="J38" s="2">
        <v>40</v>
      </c>
      <c r="K38" s="2">
        <v>48</v>
      </c>
      <c r="L38" s="2">
        <v>42</v>
      </c>
      <c r="M38" s="2">
        <v>0</v>
      </c>
      <c r="N38" s="2">
        <v>0</v>
      </c>
      <c r="O38" s="2">
        <v>0</v>
      </c>
      <c r="P38" s="2">
        <v>0</v>
      </c>
      <c r="Q38" s="2">
        <v>16</v>
      </c>
      <c r="R38" s="2">
        <v>40</v>
      </c>
      <c r="S38" s="2">
        <v>0</v>
      </c>
      <c r="T38" s="2">
        <v>26</v>
      </c>
      <c r="U38" s="2">
        <v>80</v>
      </c>
      <c r="V38" s="2">
        <v>32</v>
      </c>
      <c r="W38" s="2">
        <v>10</v>
      </c>
      <c r="X38" s="2">
        <v>34</v>
      </c>
      <c r="Y38" s="2">
        <v>31</v>
      </c>
    </row>
    <row r="39" spans="2:25" x14ac:dyDescent="0.25">
      <c r="B39" s="2" t="s">
        <v>303</v>
      </c>
      <c r="C39" s="10" t="s">
        <v>84</v>
      </c>
      <c r="D39" s="2" t="s">
        <v>267</v>
      </c>
      <c r="E39" s="2"/>
      <c r="F39" s="2" t="s">
        <v>94</v>
      </c>
      <c r="G39" s="2" t="s">
        <v>19</v>
      </c>
      <c r="H39" s="17">
        <f t="shared" ref="H39" si="4">SUM(I39:Y39)</f>
        <v>442</v>
      </c>
      <c r="I39" s="2">
        <v>62</v>
      </c>
      <c r="J39" s="2">
        <v>7</v>
      </c>
      <c r="K39" s="2">
        <v>24</v>
      </c>
      <c r="L39" s="2">
        <v>66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18">
        <v>17</v>
      </c>
      <c r="T39" s="2">
        <v>52</v>
      </c>
      <c r="U39" s="18">
        <v>50</v>
      </c>
      <c r="V39" s="2">
        <v>58</v>
      </c>
      <c r="W39" s="2">
        <v>50</v>
      </c>
      <c r="X39" s="2">
        <v>30</v>
      </c>
      <c r="Y39" s="2">
        <v>26</v>
      </c>
    </row>
    <row r="40" spans="2:25" x14ac:dyDescent="0.25">
      <c r="B40" s="2" t="s">
        <v>304</v>
      </c>
      <c r="C40" s="10" t="s">
        <v>258</v>
      </c>
      <c r="D40" s="2" t="s">
        <v>259</v>
      </c>
      <c r="E40" s="2" t="s">
        <v>260</v>
      </c>
      <c r="F40" s="2" t="s">
        <v>94</v>
      </c>
      <c r="G40" s="2" t="s">
        <v>19</v>
      </c>
      <c r="H40" s="11">
        <f t="shared" si="0"/>
        <v>422</v>
      </c>
      <c r="I40" s="2">
        <v>0</v>
      </c>
      <c r="J40" s="2">
        <v>60</v>
      </c>
      <c r="K40" s="2">
        <v>16</v>
      </c>
      <c r="L40" s="2">
        <v>52</v>
      </c>
      <c r="M40" s="2">
        <v>36</v>
      </c>
      <c r="N40" s="2">
        <v>18</v>
      </c>
      <c r="O40" s="2">
        <v>30</v>
      </c>
      <c r="P40" s="2">
        <v>0</v>
      </c>
      <c r="Q40" s="2">
        <v>6</v>
      </c>
      <c r="R40" s="2">
        <v>0</v>
      </c>
      <c r="S40" s="2">
        <v>8</v>
      </c>
      <c r="T40" s="2">
        <v>54</v>
      </c>
      <c r="U40" s="2">
        <v>40</v>
      </c>
      <c r="V40" s="2">
        <v>62</v>
      </c>
      <c r="W40" s="2">
        <v>20</v>
      </c>
      <c r="X40" s="2">
        <v>0</v>
      </c>
      <c r="Y40" s="2">
        <v>20</v>
      </c>
    </row>
    <row r="41" spans="2:25" x14ac:dyDescent="0.25">
      <c r="B41" s="2" t="s">
        <v>305</v>
      </c>
      <c r="C41" s="10" t="s">
        <v>261</v>
      </c>
      <c r="D41" s="2" t="s">
        <v>108</v>
      </c>
      <c r="E41" s="2"/>
      <c r="F41" s="2" t="s">
        <v>94</v>
      </c>
      <c r="G41" s="2" t="s">
        <v>19</v>
      </c>
      <c r="H41" s="11">
        <f t="shared" si="0"/>
        <v>410</v>
      </c>
      <c r="I41" s="2">
        <v>0</v>
      </c>
      <c r="J41" s="2">
        <v>20</v>
      </c>
      <c r="K41" s="2">
        <v>48</v>
      </c>
      <c r="L41" s="2">
        <v>58</v>
      </c>
      <c r="M41" s="2">
        <v>0</v>
      </c>
      <c r="N41" s="2">
        <v>48</v>
      </c>
      <c r="O41" s="2">
        <v>20</v>
      </c>
      <c r="P41" s="2">
        <v>14</v>
      </c>
      <c r="Q41" s="2">
        <v>6</v>
      </c>
      <c r="R41" s="2">
        <v>0</v>
      </c>
      <c r="S41" s="2">
        <v>3</v>
      </c>
      <c r="T41" s="2">
        <v>46</v>
      </c>
      <c r="U41" s="2">
        <v>40</v>
      </c>
      <c r="V41" s="2">
        <v>58</v>
      </c>
      <c r="W41" s="2">
        <v>30</v>
      </c>
      <c r="X41" s="2">
        <v>0</v>
      </c>
      <c r="Y41" s="2">
        <v>19</v>
      </c>
    </row>
    <row r="42" spans="2:25" x14ac:dyDescent="0.25">
      <c r="B42" s="2" t="s">
        <v>306</v>
      </c>
      <c r="C42" s="10" t="s">
        <v>262</v>
      </c>
      <c r="D42" s="2" t="s">
        <v>263</v>
      </c>
      <c r="E42" s="2" t="s">
        <v>264</v>
      </c>
      <c r="F42" s="2" t="s">
        <v>94</v>
      </c>
      <c r="G42" s="2" t="s">
        <v>19</v>
      </c>
      <c r="H42" s="11">
        <f t="shared" si="0"/>
        <v>405</v>
      </c>
      <c r="I42" s="2">
        <v>0</v>
      </c>
      <c r="J42" s="2">
        <v>30</v>
      </c>
      <c r="K42" s="2">
        <v>8</v>
      </c>
      <c r="L42" s="2">
        <v>28</v>
      </c>
      <c r="M42" s="2">
        <v>96</v>
      </c>
      <c r="N42" s="2">
        <v>6</v>
      </c>
      <c r="O42" s="2">
        <v>0</v>
      </c>
      <c r="P42" s="2">
        <v>0</v>
      </c>
      <c r="Q42" s="2">
        <v>6</v>
      </c>
      <c r="R42" s="2">
        <v>30</v>
      </c>
      <c r="S42" s="2">
        <v>1</v>
      </c>
      <c r="T42" s="2">
        <v>52</v>
      </c>
      <c r="U42" s="2">
        <v>50</v>
      </c>
      <c r="V42" s="2">
        <v>32</v>
      </c>
      <c r="W42" s="2">
        <v>30</v>
      </c>
      <c r="X42" s="2">
        <v>0</v>
      </c>
      <c r="Y42" s="2">
        <v>36</v>
      </c>
    </row>
    <row r="43" spans="2:25" x14ac:dyDescent="0.25">
      <c r="B43" s="2" t="s">
        <v>307</v>
      </c>
      <c r="C43" s="10" t="s">
        <v>265</v>
      </c>
      <c r="D43" s="2" t="s">
        <v>266</v>
      </c>
      <c r="E43" s="2"/>
      <c r="F43" s="2" t="s">
        <v>94</v>
      </c>
      <c r="G43" s="2" t="s">
        <v>19</v>
      </c>
      <c r="H43" s="11">
        <f t="shared" si="0"/>
        <v>387</v>
      </c>
      <c r="I43" s="2">
        <v>0</v>
      </c>
      <c r="J43" s="2">
        <v>60</v>
      </c>
      <c r="K43" s="2">
        <v>8</v>
      </c>
      <c r="L43" s="2">
        <v>62</v>
      </c>
      <c r="M43" s="2">
        <v>12</v>
      </c>
      <c r="N43" s="2">
        <v>18</v>
      </c>
      <c r="O43" s="2">
        <v>20</v>
      </c>
      <c r="P43" s="2">
        <v>2</v>
      </c>
      <c r="Q43" s="2">
        <v>2</v>
      </c>
      <c r="R43" s="2">
        <v>0</v>
      </c>
      <c r="S43" s="2">
        <v>8</v>
      </c>
      <c r="T43" s="2">
        <v>44</v>
      </c>
      <c r="U43" s="2">
        <v>50</v>
      </c>
      <c r="V43" s="2">
        <v>58</v>
      </c>
      <c r="W43" s="2">
        <v>10</v>
      </c>
      <c r="X43" s="2">
        <v>16</v>
      </c>
      <c r="Y43" s="2">
        <v>17</v>
      </c>
    </row>
    <row r="44" spans="2:25" x14ac:dyDescent="0.25">
      <c r="B44" s="2" t="s">
        <v>308</v>
      </c>
      <c r="C44" s="10" t="s">
        <v>224</v>
      </c>
      <c r="D44" s="2" t="s">
        <v>8</v>
      </c>
      <c r="E44" s="2"/>
      <c r="F44" s="2" t="s">
        <v>94</v>
      </c>
      <c r="G44" s="2" t="s">
        <v>19</v>
      </c>
      <c r="H44" s="11">
        <f t="shared" si="0"/>
        <v>365</v>
      </c>
      <c r="I44" s="2">
        <v>25</v>
      </c>
      <c r="J44" s="2">
        <v>30</v>
      </c>
      <c r="K44" s="2">
        <v>32</v>
      </c>
      <c r="L44" s="2">
        <v>24</v>
      </c>
      <c r="M44" s="2">
        <v>12</v>
      </c>
      <c r="N44" s="2">
        <v>24</v>
      </c>
      <c r="O44" s="2">
        <v>20</v>
      </c>
      <c r="P44" s="2">
        <v>0</v>
      </c>
      <c r="Q44" s="2">
        <v>0</v>
      </c>
      <c r="R44" s="2">
        <v>30</v>
      </c>
      <c r="S44" s="2">
        <v>11</v>
      </c>
      <c r="T44" s="2">
        <v>28</v>
      </c>
      <c r="U44" s="2">
        <v>40</v>
      </c>
      <c r="V44" s="2">
        <v>10</v>
      </c>
      <c r="W44" s="2">
        <v>10</v>
      </c>
      <c r="X44" s="2">
        <v>36</v>
      </c>
      <c r="Y44" s="2">
        <v>33</v>
      </c>
    </row>
    <row r="45" spans="2:25" x14ac:dyDescent="0.25">
      <c r="B45" s="2" t="s">
        <v>309</v>
      </c>
      <c r="C45" s="10" t="s">
        <v>268</v>
      </c>
      <c r="D45" s="2" t="s">
        <v>269</v>
      </c>
      <c r="E45" s="2"/>
      <c r="F45" s="2" t="s">
        <v>94</v>
      </c>
      <c r="G45" s="2" t="s">
        <v>19</v>
      </c>
      <c r="H45" s="11">
        <f t="shared" si="0"/>
        <v>350</v>
      </c>
      <c r="I45" s="2">
        <v>2</v>
      </c>
      <c r="J45" s="2">
        <v>30</v>
      </c>
      <c r="K45" s="2">
        <v>48</v>
      </c>
      <c r="L45" s="2">
        <v>54</v>
      </c>
      <c r="M45" s="2">
        <v>0</v>
      </c>
      <c r="N45" s="2">
        <v>12</v>
      </c>
      <c r="O45" s="2">
        <v>0</v>
      </c>
      <c r="P45" s="2">
        <v>8</v>
      </c>
      <c r="Q45" s="2">
        <v>12</v>
      </c>
      <c r="R45" s="2">
        <v>0</v>
      </c>
      <c r="S45" s="2">
        <v>1</v>
      </c>
      <c r="T45" s="2">
        <v>32</v>
      </c>
      <c r="U45" s="2">
        <v>40</v>
      </c>
      <c r="V45" s="2">
        <v>42</v>
      </c>
      <c r="W45" s="2">
        <v>20</v>
      </c>
      <c r="X45" s="2">
        <v>16</v>
      </c>
      <c r="Y45" s="2">
        <v>33</v>
      </c>
    </row>
    <row r="46" spans="2:25" x14ac:dyDescent="0.25">
      <c r="B46" s="2" t="s">
        <v>310</v>
      </c>
      <c r="C46" s="10" t="s">
        <v>270</v>
      </c>
      <c r="D46" s="2" t="s">
        <v>106</v>
      </c>
      <c r="E46" s="2" t="s">
        <v>271</v>
      </c>
      <c r="F46" s="2" t="s">
        <v>94</v>
      </c>
      <c r="G46" s="2" t="s">
        <v>19</v>
      </c>
      <c r="H46" s="11">
        <f t="shared" si="0"/>
        <v>339</v>
      </c>
      <c r="I46" s="2">
        <v>0</v>
      </c>
      <c r="J46" s="2">
        <v>40</v>
      </c>
      <c r="K46" s="2">
        <v>16</v>
      </c>
      <c r="L46" s="2">
        <v>18</v>
      </c>
      <c r="M46" s="2">
        <v>36</v>
      </c>
      <c r="N46" s="2">
        <v>42</v>
      </c>
      <c r="O46" s="2">
        <v>0</v>
      </c>
      <c r="P46" s="2">
        <v>0</v>
      </c>
      <c r="Q46" s="2">
        <v>0</v>
      </c>
      <c r="R46" s="2">
        <v>0</v>
      </c>
      <c r="S46" s="2">
        <v>29</v>
      </c>
      <c r="T46" s="2">
        <v>44</v>
      </c>
      <c r="U46" s="2">
        <v>40</v>
      </c>
      <c r="V46" s="2">
        <v>36</v>
      </c>
      <c r="W46" s="2">
        <v>30</v>
      </c>
      <c r="X46" s="2">
        <v>0</v>
      </c>
      <c r="Y46" s="2">
        <v>8</v>
      </c>
    </row>
    <row r="47" spans="2:25" x14ac:dyDescent="0.25">
      <c r="B47" s="2" t="s">
        <v>311</v>
      </c>
      <c r="C47" s="10" t="s">
        <v>272</v>
      </c>
      <c r="D47" s="2" t="s">
        <v>273</v>
      </c>
      <c r="E47" s="2" t="s">
        <v>274</v>
      </c>
      <c r="F47" s="2" t="s">
        <v>94</v>
      </c>
      <c r="G47" s="2" t="s">
        <v>19</v>
      </c>
      <c r="H47" s="11">
        <f t="shared" si="0"/>
        <v>221</v>
      </c>
      <c r="I47" s="2">
        <v>0</v>
      </c>
      <c r="J47" s="2">
        <v>10</v>
      </c>
      <c r="K47" s="2">
        <v>16</v>
      </c>
      <c r="L47" s="2">
        <v>28</v>
      </c>
      <c r="M47" s="2">
        <v>12</v>
      </c>
      <c r="N47" s="2">
        <v>18</v>
      </c>
      <c r="O47" s="2">
        <v>10</v>
      </c>
      <c r="P47" s="2">
        <v>0</v>
      </c>
      <c r="Q47" s="2">
        <v>0</v>
      </c>
      <c r="R47" s="2">
        <v>10</v>
      </c>
      <c r="S47" s="2">
        <v>0</v>
      </c>
      <c r="T47" s="2">
        <v>26</v>
      </c>
      <c r="U47" s="2">
        <v>30</v>
      </c>
      <c r="V47" s="2">
        <v>42</v>
      </c>
      <c r="W47" s="2">
        <v>10</v>
      </c>
      <c r="X47" s="2">
        <v>0</v>
      </c>
      <c r="Y47" s="2">
        <v>9</v>
      </c>
    </row>
    <row r="48" spans="2:25" x14ac:dyDescent="0.25">
      <c r="B48" s="2" t="s">
        <v>312</v>
      </c>
      <c r="C48" s="10" t="s">
        <v>275</v>
      </c>
      <c r="D48" s="2" t="s">
        <v>276</v>
      </c>
      <c r="E48" s="2"/>
      <c r="F48" s="2" t="s">
        <v>94</v>
      </c>
      <c r="G48" s="2" t="s">
        <v>19</v>
      </c>
      <c r="H48" s="11">
        <f t="shared" si="0"/>
        <v>209</v>
      </c>
      <c r="I48" s="2">
        <v>0</v>
      </c>
      <c r="J48" s="2">
        <v>0</v>
      </c>
      <c r="K48" s="2">
        <v>0</v>
      </c>
      <c r="L48" s="2">
        <v>38</v>
      </c>
      <c r="M48" s="2">
        <v>36</v>
      </c>
      <c r="N48" s="2">
        <v>12</v>
      </c>
      <c r="O48" s="2">
        <v>40</v>
      </c>
      <c r="P48" s="2">
        <v>2</v>
      </c>
      <c r="Q48" s="2">
        <v>12</v>
      </c>
      <c r="R48" s="2">
        <v>0</v>
      </c>
      <c r="S48" s="2">
        <v>35</v>
      </c>
      <c r="T48" s="2">
        <v>10</v>
      </c>
      <c r="U48" s="23">
        <v>0</v>
      </c>
      <c r="V48" s="2">
        <v>4</v>
      </c>
      <c r="W48" s="2">
        <v>20</v>
      </c>
      <c r="X48" s="2">
        <v>0</v>
      </c>
      <c r="Y48" s="2">
        <v>0</v>
      </c>
    </row>
  </sheetData>
  <sortState ref="A2:F51">
    <sortCondition descending="1" ref="A1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6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2.140625" style="12" bestFit="1" customWidth="1"/>
    <col min="4" max="4" width="10.28515625" bestFit="1" customWidth="1"/>
    <col min="5" max="5" width="9.28515625" bestFit="1" customWidth="1"/>
    <col min="6" max="6" width="9.5703125" bestFit="1" customWidth="1"/>
    <col min="7" max="7" width="4" style="1" bestFit="1" customWidth="1"/>
    <col min="8" max="8" width="5.7109375" style="1" bestFit="1" customWidth="1"/>
    <col min="9" max="9" width="9.140625" style="3"/>
    <col min="10" max="10" width="8.28515625" bestFit="1" customWidth="1"/>
    <col min="11" max="11" width="13.140625" bestFit="1" customWidth="1"/>
    <col min="12" max="12" width="5" bestFit="1" customWidth="1"/>
    <col min="13" max="13" width="6.7109375" bestFit="1" customWidth="1"/>
    <col min="14" max="14" width="17" bestFit="1" customWidth="1"/>
    <col min="15" max="15" width="12" bestFit="1" customWidth="1"/>
    <col min="16" max="16" width="13.42578125" bestFit="1" customWidth="1"/>
    <col min="17" max="17" width="12.42578125" bestFit="1" customWidth="1"/>
    <col min="18" max="18" width="6.7109375" bestFit="1" customWidth="1"/>
    <col min="19" max="19" width="19.85546875" bestFit="1" customWidth="1"/>
    <col min="20" max="20" width="13.140625" bestFit="1" customWidth="1"/>
    <col min="21" max="21" width="6.7109375" bestFit="1" customWidth="1"/>
    <col min="22" max="22" width="12" bestFit="1" customWidth="1"/>
    <col min="23" max="23" width="6.7109375" bestFit="1" customWidth="1"/>
    <col min="24" max="24" width="17.85546875" bestFit="1" customWidth="1"/>
    <col min="25" max="25" width="12.85546875" bestFit="1" customWidth="1"/>
    <col min="26" max="26" width="13.140625" bestFit="1" customWidth="1"/>
  </cols>
  <sheetData>
    <row r="1" spans="2:26" x14ac:dyDescent="0.25">
      <c r="G1"/>
      <c r="I1"/>
    </row>
    <row r="2" spans="2:26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15" t="s">
        <v>290</v>
      </c>
      <c r="I2" s="8" t="s">
        <v>29</v>
      </c>
      <c r="J2" s="5">
        <v>1</v>
      </c>
      <c r="K2" s="5">
        <v>2</v>
      </c>
      <c r="L2" s="5">
        <v>3</v>
      </c>
      <c r="M2" s="5" t="s">
        <v>40</v>
      </c>
      <c r="N2" s="5">
        <v>9</v>
      </c>
      <c r="O2" s="5" t="s">
        <v>41</v>
      </c>
      <c r="P2" s="5" t="s">
        <v>42</v>
      </c>
      <c r="Q2" s="5" t="s">
        <v>43</v>
      </c>
      <c r="R2" s="5" t="s">
        <v>44</v>
      </c>
      <c r="S2" s="5" t="s">
        <v>45</v>
      </c>
      <c r="T2" s="5" t="s">
        <v>46</v>
      </c>
      <c r="U2" s="5" t="s">
        <v>47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52</v>
      </c>
    </row>
    <row r="3" spans="2:26" s="7" customFormat="1" x14ac:dyDescent="0.25">
      <c r="B3" s="14"/>
      <c r="C3" s="14"/>
      <c r="D3" s="14"/>
      <c r="E3" s="14"/>
      <c r="F3" s="14"/>
      <c r="G3" s="14"/>
      <c r="H3" s="16"/>
      <c r="I3" s="9" t="s">
        <v>53</v>
      </c>
      <c r="J3" s="6" t="s">
        <v>54</v>
      </c>
      <c r="K3" s="6" t="s">
        <v>55</v>
      </c>
      <c r="L3" s="6" t="s">
        <v>56</v>
      </c>
      <c r="M3" s="6" t="s">
        <v>57</v>
      </c>
      <c r="N3" s="6" t="s">
        <v>58</v>
      </c>
      <c r="O3" s="6" t="s">
        <v>59</v>
      </c>
      <c r="P3" s="6" t="s">
        <v>60</v>
      </c>
      <c r="Q3" s="6" t="s">
        <v>61</v>
      </c>
      <c r="R3" s="6" t="s">
        <v>62</v>
      </c>
      <c r="S3" s="6" t="s">
        <v>63</v>
      </c>
      <c r="T3" s="6" t="s">
        <v>64</v>
      </c>
      <c r="U3" s="6" t="s">
        <v>57</v>
      </c>
      <c r="V3" s="6" t="s">
        <v>65</v>
      </c>
      <c r="W3" s="6" t="s">
        <v>57</v>
      </c>
      <c r="X3" s="6" t="s">
        <v>66</v>
      </c>
      <c r="Y3" s="6" t="s">
        <v>67</v>
      </c>
      <c r="Z3" s="6" t="s">
        <v>68</v>
      </c>
    </row>
    <row r="4" spans="2:26" x14ac:dyDescent="0.25">
      <c r="B4" s="2" t="s">
        <v>30</v>
      </c>
      <c r="C4" s="10" t="s">
        <v>100</v>
      </c>
      <c r="D4" s="2" t="s">
        <v>101</v>
      </c>
      <c r="E4" s="2"/>
      <c r="F4" s="2" t="s">
        <v>94</v>
      </c>
      <c r="G4" s="2" t="s">
        <v>18</v>
      </c>
      <c r="H4" s="13">
        <f>IF(G4="ll",0.9,1)</f>
        <v>1</v>
      </c>
      <c r="I4" s="11">
        <f>SUM(J4:Z4)*H4</f>
        <v>852</v>
      </c>
      <c r="J4" s="4">
        <v>35</v>
      </c>
      <c r="K4" s="4">
        <v>100</v>
      </c>
      <c r="L4" s="4">
        <v>72</v>
      </c>
      <c r="M4" s="4">
        <v>80</v>
      </c>
      <c r="N4" s="4">
        <v>36</v>
      </c>
      <c r="O4" s="4">
        <v>48</v>
      </c>
      <c r="P4" s="4">
        <v>40</v>
      </c>
      <c r="Q4" s="4">
        <v>6</v>
      </c>
      <c r="R4" s="4">
        <v>20</v>
      </c>
      <c r="S4" s="4">
        <v>40</v>
      </c>
      <c r="T4" s="4">
        <v>40</v>
      </c>
      <c r="U4" s="4">
        <v>70</v>
      </c>
      <c r="V4" s="4">
        <v>60</v>
      </c>
      <c r="W4" s="4">
        <v>70</v>
      </c>
      <c r="X4" s="4">
        <v>30</v>
      </c>
      <c r="Y4" s="4">
        <v>42</v>
      </c>
      <c r="Z4" s="4">
        <v>63</v>
      </c>
    </row>
    <row r="5" spans="2:26" x14ac:dyDescent="0.25">
      <c r="B5" s="2" t="s">
        <v>31</v>
      </c>
      <c r="C5" s="10" t="s">
        <v>148</v>
      </c>
      <c r="D5" s="2" t="s">
        <v>149</v>
      </c>
      <c r="E5" s="2" t="s">
        <v>150</v>
      </c>
      <c r="F5" s="2" t="s">
        <v>94</v>
      </c>
      <c r="G5" s="2" t="s">
        <v>134</v>
      </c>
      <c r="H5" s="13">
        <f t="shared" ref="H5:H26" si="0">IF(G5="ll",0.9,1)</f>
        <v>1</v>
      </c>
      <c r="I5" s="11">
        <f t="shared" ref="I5:I26" si="1">SUM(J5:Z5)*H5</f>
        <v>706</v>
      </c>
      <c r="J5" s="2">
        <v>0</v>
      </c>
      <c r="K5" s="2">
        <v>80</v>
      </c>
      <c r="L5" s="2">
        <v>48</v>
      </c>
      <c r="M5" s="2">
        <v>80</v>
      </c>
      <c r="N5" s="2">
        <v>108</v>
      </c>
      <c r="O5" s="2">
        <v>78</v>
      </c>
      <c r="P5" s="2">
        <v>30</v>
      </c>
      <c r="Q5" s="2">
        <v>8</v>
      </c>
      <c r="R5" s="2">
        <v>6</v>
      </c>
      <c r="S5" s="2">
        <v>0</v>
      </c>
      <c r="T5" s="2">
        <v>7</v>
      </c>
      <c r="U5" s="2">
        <v>66</v>
      </c>
      <c r="V5" s="2">
        <v>40</v>
      </c>
      <c r="W5" s="2">
        <v>50</v>
      </c>
      <c r="X5" s="2">
        <v>50</v>
      </c>
      <c r="Y5" s="2">
        <v>0</v>
      </c>
      <c r="Z5" s="2">
        <v>55</v>
      </c>
    </row>
    <row r="6" spans="2:26" x14ac:dyDescent="0.25">
      <c r="B6" s="2" t="s">
        <v>32</v>
      </c>
      <c r="C6" s="10" t="s">
        <v>235</v>
      </c>
      <c r="D6" s="2" t="s">
        <v>236</v>
      </c>
      <c r="E6" s="2"/>
      <c r="F6" s="2" t="s">
        <v>94</v>
      </c>
      <c r="G6" s="2" t="s">
        <v>19</v>
      </c>
      <c r="H6" s="13">
        <f t="shared" si="0"/>
        <v>0.9</v>
      </c>
      <c r="I6" s="11">
        <f t="shared" si="1"/>
        <v>561.6</v>
      </c>
      <c r="J6" s="2">
        <v>62</v>
      </c>
      <c r="K6" s="2">
        <v>60</v>
      </c>
      <c r="L6" s="2">
        <v>32</v>
      </c>
      <c r="M6" s="2">
        <v>58</v>
      </c>
      <c r="N6" s="2">
        <v>24</v>
      </c>
      <c r="O6" s="2">
        <v>24</v>
      </c>
      <c r="P6" s="2">
        <v>40</v>
      </c>
      <c r="Q6" s="2">
        <v>4</v>
      </c>
      <c r="R6" s="2">
        <v>8</v>
      </c>
      <c r="S6" s="2">
        <v>40</v>
      </c>
      <c r="T6" s="2">
        <v>3</v>
      </c>
      <c r="U6" s="2">
        <v>58</v>
      </c>
      <c r="V6" s="2">
        <v>40</v>
      </c>
      <c r="W6" s="2">
        <v>76</v>
      </c>
      <c r="X6" s="2">
        <v>40</v>
      </c>
      <c r="Y6" s="2">
        <v>15</v>
      </c>
      <c r="Z6" s="2">
        <v>40</v>
      </c>
    </row>
    <row r="7" spans="2:26" x14ac:dyDescent="0.25">
      <c r="B7" s="2" t="s">
        <v>33</v>
      </c>
      <c r="C7" s="10" t="s">
        <v>240</v>
      </c>
      <c r="D7" s="2" t="s">
        <v>241</v>
      </c>
      <c r="E7" s="2"/>
      <c r="F7" s="2" t="s">
        <v>94</v>
      </c>
      <c r="G7" s="2" t="s">
        <v>19</v>
      </c>
      <c r="H7" s="13">
        <f t="shared" si="0"/>
        <v>0.9</v>
      </c>
      <c r="I7" s="11">
        <f t="shared" si="1"/>
        <v>552.6</v>
      </c>
      <c r="J7" s="2">
        <v>61</v>
      </c>
      <c r="K7" s="2">
        <v>40</v>
      </c>
      <c r="L7" s="2">
        <v>56</v>
      </c>
      <c r="M7" s="2">
        <v>68</v>
      </c>
      <c r="N7" s="2">
        <v>0</v>
      </c>
      <c r="O7" s="2">
        <v>12</v>
      </c>
      <c r="P7" s="2">
        <v>0</v>
      </c>
      <c r="Q7" s="2">
        <v>16</v>
      </c>
      <c r="R7" s="2">
        <v>16</v>
      </c>
      <c r="S7" s="2">
        <v>40</v>
      </c>
      <c r="T7" s="2">
        <v>21</v>
      </c>
      <c r="U7" s="2">
        <v>30</v>
      </c>
      <c r="V7" s="2">
        <v>110</v>
      </c>
      <c r="W7" s="2">
        <v>54</v>
      </c>
      <c r="X7" s="2">
        <v>40</v>
      </c>
      <c r="Y7" s="2">
        <v>0</v>
      </c>
      <c r="Z7" s="2">
        <v>50</v>
      </c>
    </row>
    <row r="8" spans="2:26" x14ac:dyDescent="0.25">
      <c r="B8" s="2" t="s">
        <v>34</v>
      </c>
      <c r="C8" s="10" t="s">
        <v>163</v>
      </c>
      <c r="D8" s="2" t="s">
        <v>164</v>
      </c>
      <c r="E8" s="2" t="s">
        <v>165</v>
      </c>
      <c r="F8" s="2" t="s">
        <v>94</v>
      </c>
      <c r="G8" s="2" t="s">
        <v>134</v>
      </c>
      <c r="H8" s="13">
        <f t="shared" si="0"/>
        <v>1</v>
      </c>
      <c r="I8" s="11">
        <f t="shared" si="1"/>
        <v>542</v>
      </c>
      <c r="J8" s="2">
        <v>1</v>
      </c>
      <c r="K8" s="2">
        <v>50</v>
      </c>
      <c r="L8" s="2">
        <v>24</v>
      </c>
      <c r="M8" s="2">
        <v>44</v>
      </c>
      <c r="N8" s="2">
        <v>12</v>
      </c>
      <c r="O8" s="2">
        <v>48</v>
      </c>
      <c r="P8" s="2">
        <v>20</v>
      </c>
      <c r="Q8" s="2">
        <v>8</v>
      </c>
      <c r="R8" s="2">
        <v>6</v>
      </c>
      <c r="S8" s="2">
        <v>30</v>
      </c>
      <c r="T8" s="2">
        <v>17</v>
      </c>
      <c r="U8" s="2">
        <v>62</v>
      </c>
      <c r="V8" s="2">
        <v>50</v>
      </c>
      <c r="W8" s="2">
        <v>62</v>
      </c>
      <c r="X8" s="2">
        <v>30</v>
      </c>
      <c r="Y8" s="2">
        <v>32</v>
      </c>
      <c r="Z8" s="2">
        <v>46</v>
      </c>
    </row>
    <row r="9" spans="2:26" x14ac:dyDescent="0.25">
      <c r="B9" s="2" t="s">
        <v>35</v>
      </c>
      <c r="C9" s="10" t="s">
        <v>124</v>
      </c>
      <c r="D9" s="2" t="s">
        <v>98</v>
      </c>
      <c r="E9" s="2"/>
      <c r="F9" s="2" t="s">
        <v>94</v>
      </c>
      <c r="G9" s="2" t="s">
        <v>18</v>
      </c>
      <c r="H9" s="13">
        <f t="shared" si="0"/>
        <v>1</v>
      </c>
      <c r="I9" s="11">
        <f t="shared" si="1"/>
        <v>540</v>
      </c>
      <c r="J9" s="2">
        <v>35</v>
      </c>
      <c r="K9" s="2">
        <v>70</v>
      </c>
      <c r="L9" s="2">
        <v>8</v>
      </c>
      <c r="M9" s="2">
        <v>50</v>
      </c>
      <c r="N9" s="2">
        <v>12</v>
      </c>
      <c r="O9" s="2">
        <v>78</v>
      </c>
      <c r="P9" s="2">
        <v>20</v>
      </c>
      <c r="Q9" s="2">
        <v>6</v>
      </c>
      <c r="R9" s="2">
        <v>18</v>
      </c>
      <c r="S9" s="2">
        <v>20</v>
      </c>
      <c r="T9" s="2">
        <v>11</v>
      </c>
      <c r="U9" s="2">
        <v>60</v>
      </c>
      <c r="V9" s="2">
        <v>30</v>
      </c>
      <c r="W9" s="2">
        <v>56</v>
      </c>
      <c r="X9" s="2">
        <v>20</v>
      </c>
      <c r="Y9" s="2">
        <v>0</v>
      </c>
      <c r="Z9" s="2">
        <v>46</v>
      </c>
    </row>
    <row r="10" spans="2:26" x14ac:dyDescent="0.25">
      <c r="B10" s="2" t="s">
        <v>36</v>
      </c>
      <c r="C10" s="10" t="s">
        <v>245</v>
      </c>
      <c r="D10" s="2" t="s">
        <v>177</v>
      </c>
      <c r="E10" s="2"/>
      <c r="F10" s="2" t="s">
        <v>94</v>
      </c>
      <c r="G10" s="2" t="s">
        <v>19</v>
      </c>
      <c r="H10" s="13">
        <f t="shared" si="0"/>
        <v>0.9</v>
      </c>
      <c r="I10" s="11">
        <f t="shared" si="1"/>
        <v>529.20000000000005</v>
      </c>
      <c r="J10" s="2">
        <v>18</v>
      </c>
      <c r="K10" s="2">
        <v>70</v>
      </c>
      <c r="L10" s="2">
        <v>64</v>
      </c>
      <c r="M10" s="2">
        <v>52</v>
      </c>
      <c r="N10" s="2">
        <v>12</v>
      </c>
      <c r="O10" s="2">
        <v>30</v>
      </c>
      <c r="P10" s="2">
        <v>10</v>
      </c>
      <c r="Q10" s="2">
        <v>4</v>
      </c>
      <c r="R10" s="2">
        <v>16</v>
      </c>
      <c r="S10" s="2">
        <v>0</v>
      </c>
      <c r="T10" s="2">
        <v>8</v>
      </c>
      <c r="U10" s="2">
        <v>64</v>
      </c>
      <c r="V10" s="2">
        <v>80</v>
      </c>
      <c r="W10" s="2">
        <v>58</v>
      </c>
      <c r="X10" s="2">
        <v>20</v>
      </c>
      <c r="Y10" s="2">
        <v>40</v>
      </c>
      <c r="Z10" s="2">
        <v>42</v>
      </c>
    </row>
    <row r="11" spans="2:26" x14ac:dyDescent="0.25">
      <c r="B11" s="2" t="s">
        <v>37</v>
      </c>
      <c r="C11" s="10" t="s">
        <v>88</v>
      </c>
      <c r="D11" s="2" t="s">
        <v>9</v>
      </c>
      <c r="E11" s="2"/>
      <c r="F11" s="2" t="s">
        <v>94</v>
      </c>
      <c r="G11" s="2" t="s">
        <v>19</v>
      </c>
      <c r="H11" s="13">
        <f t="shared" si="0"/>
        <v>0.9</v>
      </c>
      <c r="I11" s="11">
        <f t="shared" si="1"/>
        <v>525.6</v>
      </c>
      <c r="J11" s="2">
        <v>90</v>
      </c>
      <c r="K11" s="2">
        <v>50</v>
      </c>
      <c r="L11" s="2">
        <v>32</v>
      </c>
      <c r="M11" s="2">
        <v>48</v>
      </c>
      <c r="N11" s="2">
        <v>48</v>
      </c>
      <c r="O11" s="2">
        <v>0</v>
      </c>
      <c r="P11" s="2">
        <v>50</v>
      </c>
      <c r="Q11" s="2">
        <v>26</v>
      </c>
      <c r="R11" s="2">
        <v>10</v>
      </c>
      <c r="S11" s="2">
        <v>30</v>
      </c>
      <c r="T11" s="2">
        <v>0</v>
      </c>
      <c r="U11" s="2">
        <v>52</v>
      </c>
      <c r="V11" s="2">
        <v>40</v>
      </c>
      <c r="W11" s="2">
        <v>62</v>
      </c>
      <c r="X11" s="2">
        <v>0</v>
      </c>
      <c r="Y11" s="2">
        <v>0</v>
      </c>
      <c r="Z11" s="2">
        <v>46</v>
      </c>
    </row>
    <row r="12" spans="2:26" x14ac:dyDescent="0.25">
      <c r="B12" s="2" t="s">
        <v>38</v>
      </c>
      <c r="C12" s="10" t="s">
        <v>125</v>
      </c>
      <c r="D12" s="2" t="s">
        <v>126</v>
      </c>
      <c r="E12" s="2"/>
      <c r="F12" s="2" t="s">
        <v>94</v>
      </c>
      <c r="G12" s="2" t="s">
        <v>18</v>
      </c>
      <c r="H12" s="13">
        <f t="shared" si="0"/>
        <v>1</v>
      </c>
      <c r="I12" s="11">
        <f t="shared" si="1"/>
        <v>484</v>
      </c>
      <c r="J12" s="2">
        <v>0</v>
      </c>
      <c r="K12" s="2">
        <v>40</v>
      </c>
      <c r="L12" s="2">
        <v>16</v>
      </c>
      <c r="M12" s="2">
        <v>38</v>
      </c>
      <c r="N12" s="2">
        <v>12</v>
      </c>
      <c r="O12" s="2">
        <v>60</v>
      </c>
      <c r="P12" s="2">
        <v>10</v>
      </c>
      <c r="Q12" s="2">
        <v>6</v>
      </c>
      <c r="R12" s="2">
        <v>14</v>
      </c>
      <c r="S12" s="2">
        <v>20</v>
      </c>
      <c r="T12" s="2">
        <v>3</v>
      </c>
      <c r="U12" s="2">
        <v>60</v>
      </c>
      <c r="V12" s="2">
        <v>30</v>
      </c>
      <c r="W12" s="2">
        <v>58</v>
      </c>
      <c r="X12" s="2">
        <v>30</v>
      </c>
      <c r="Y12" s="2">
        <v>36</v>
      </c>
      <c r="Z12" s="2">
        <v>51</v>
      </c>
    </row>
    <row r="13" spans="2:26" x14ac:dyDescent="0.25">
      <c r="B13" s="2" t="s">
        <v>39</v>
      </c>
      <c r="C13" s="10" t="s">
        <v>246</v>
      </c>
      <c r="D13" s="2" t="s">
        <v>247</v>
      </c>
      <c r="E13" s="2"/>
      <c r="F13" s="2" t="s">
        <v>94</v>
      </c>
      <c r="G13" s="2" t="s">
        <v>19</v>
      </c>
      <c r="H13" s="13">
        <f t="shared" si="0"/>
        <v>0.9</v>
      </c>
      <c r="I13" s="11">
        <f t="shared" si="1"/>
        <v>456.3</v>
      </c>
      <c r="J13" s="2">
        <v>56</v>
      </c>
      <c r="K13" s="2">
        <v>30</v>
      </c>
      <c r="L13" s="2">
        <v>16</v>
      </c>
      <c r="M13" s="2">
        <v>62</v>
      </c>
      <c r="N13" s="2">
        <v>24</v>
      </c>
      <c r="O13" s="2">
        <v>54</v>
      </c>
      <c r="P13" s="2">
        <v>10</v>
      </c>
      <c r="Q13" s="2">
        <v>20</v>
      </c>
      <c r="R13" s="2">
        <v>0</v>
      </c>
      <c r="S13" s="2">
        <v>40</v>
      </c>
      <c r="T13" s="2">
        <v>33</v>
      </c>
      <c r="U13" s="2">
        <v>48</v>
      </c>
      <c r="V13" s="2">
        <v>30</v>
      </c>
      <c r="W13" s="2">
        <v>56</v>
      </c>
      <c r="X13" s="2">
        <v>0</v>
      </c>
      <c r="Y13" s="2">
        <v>0</v>
      </c>
      <c r="Z13" s="2">
        <v>28</v>
      </c>
    </row>
    <row r="14" spans="2:26" x14ac:dyDescent="0.25">
      <c r="B14" s="2" t="s">
        <v>277</v>
      </c>
      <c r="C14" s="10" t="s">
        <v>249</v>
      </c>
      <c r="D14" s="2" t="s">
        <v>250</v>
      </c>
      <c r="E14" s="2"/>
      <c r="F14" s="2" t="s">
        <v>94</v>
      </c>
      <c r="G14" s="2" t="s">
        <v>19</v>
      </c>
      <c r="H14" s="13">
        <f t="shared" si="0"/>
        <v>0.9</v>
      </c>
      <c r="I14" s="11">
        <f t="shared" si="1"/>
        <v>446.40000000000003</v>
      </c>
      <c r="J14" s="2">
        <v>72</v>
      </c>
      <c r="K14" s="2">
        <v>20</v>
      </c>
      <c r="L14" s="2">
        <v>16</v>
      </c>
      <c r="M14" s="2">
        <v>66</v>
      </c>
      <c r="N14" s="2">
        <v>0</v>
      </c>
      <c r="O14" s="2">
        <v>42</v>
      </c>
      <c r="P14" s="2">
        <v>0</v>
      </c>
      <c r="Q14" s="2">
        <v>0</v>
      </c>
      <c r="R14" s="2">
        <v>5</v>
      </c>
      <c r="S14" s="2">
        <v>20</v>
      </c>
      <c r="T14" s="2">
        <v>13</v>
      </c>
      <c r="U14" s="2">
        <v>46</v>
      </c>
      <c r="V14" s="2">
        <v>70</v>
      </c>
      <c r="W14" s="2">
        <v>38</v>
      </c>
      <c r="X14" s="2">
        <v>20</v>
      </c>
      <c r="Y14" s="2">
        <v>30</v>
      </c>
      <c r="Z14" s="2">
        <v>38</v>
      </c>
    </row>
    <row r="15" spans="2:26" x14ac:dyDescent="0.25">
      <c r="B15" s="2" t="s">
        <v>278</v>
      </c>
      <c r="C15" s="10" t="s">
        <v>6</v>
      </c>
      <c r="D15" s="2" t="s">
        <v>251</v>
      </c>
      <c r="E15" s="2"/>
      <c r="F15" s="2" t="s">
        <v>94</v>
      </c>
      <c r="G15" s="2" t="s">
        <v>19</v>
      </c>
      <c r="H15" s="13">
        <f t="shared" si="0"/>
        <v>0.9</v>
      </c>
      <c r="I15" s="11">
        <f t="shared" si="1"/>
        <v>434.7</v>
      </c>
      <c r="J15" s="2">
        <v>55</v>
      </c>
      <c r="K15" s="2">
        <v>40</v>
      </c>
      <c r="L15" s="2">
        <v>24</v>
      </c>
      <c r="M15" s="2">
        <v>42</v>
      </c>
      <c r="N15" s="2">
        <v>0</v>
      </c>
      <c r="O15" s="2">
        <v>24</v>
      </c>
      <c r="P15" s="2">
        <v>20</v>
      </c>
      <c r="Q15" s="2">
        <v>8</v>
      </c>
      <c r="R15" s="2">
        <v>24</v>
      </c>
      <c r="S15" s="2">
        <v>0</v>
      </c>
      <c r="T15" s="2">
        <v>4</v>
      </c>
      <c r="U15" s="2">
        <v>44</v>
      </c>
      <c r="V15" s="2">
        <v>70</v>
      </c>
      <c r="W15" s="2">
        <v>60</v>
      </c>
      <c r="X15" s="2">
        <v>30</v>
      </c>
      <c r="Y15" s="2">
        <v>15</v>
      </c>
      <c r="Z15" s="2">
        <v>23</v>
      </c>
    </row>
    <row r="16" spans="2:26" x14ac:dyDescent="0.25">
      <c r="B16" s="2" t="s">
        <v>279</v>
      </c>
      <c r="C16" s="10" t="s">
        <v>254</v>
      </c>
      <c r="D16" s="2" t="s">
        <v>255</v>
      </c>
      <c r="E16" s="2"/>
      <c r="F16" s="2" t="s">
        <v>94</v>
      </c>
      <c r="G16" s="2" t="s">
        <v>19</v>
      </c>
      <c r="H16" s="13">
        <f t="shared" si="0"/>
        <v>0.9</v>
      </c>
      <c r="I16" s="11">
        <f t="shared" si="1"/>
        <v>423</v>
      </c>
      <c r="J16" s="2">
        <v>67</v>
      </c>
      <c r="K16" s="2">
        <v>30</v>
      </c>
      <c r="L16" s="2">
        <v>24</v>
      </c>
      <c r="M16" s="2">
        <v>42</v>
      </c>
      <c r="N16" s="2">
        <v>12</v>
      </c>
      <c r="O16" s="2">
        <v>18</v>
      </c>
      <c r="P16" s="2">
        <v>0</v>
      </c>
      <c r="Q16" s="2">
        <v>0</v>
      </c>
      <c r="R16" s="2">
        <v>16</v>
      </c>
      <c r="S16" s="2">
        <v>30</v>
      </c>
      <c r="T16" s="2">
        <v>4</v>
      </c>
      <c r="U16" s="2">
        <v>70</v>
      </c>
      <c r="V16" s="2">
        <v>50</v>
      </c>
      <c r="W16" s="2">
        <v>30</v>
      </c>
      <c r="X16" s="2">
        <v>0</v>
      </c>
      <c r="Y16" s="2">
        <v>32</v>
      </c>
      <c r="Z16" s="2">
        <v>45</v>
      </c>
    </row>
    <row r="17" spans="2:26" x14ac:dyDescent="0.25">
      <c r="B17" s="2" t="s">
        <v>280</v>
      </c>
      <c r="C17" s="10" t="s">
        <v>166</v>
      </c>
      <c r="D17" s="2" t="s">
        <v>167</v>
      </c>
      <c r="E17" s="2"/>
      <c r="F17" s="2" t="s">
        <v>94</v>
      </c>
      <c r="G17" s="2" t="s">
        <v>134</v>
      </c>
      <c r="H17" s="13">
        <f t="shared" si="0"/>
        <v>1</v>
      </c>
      <c r="I17" s="11">
        <f t="shared" si="1"/>
        <v>415</v>
      </c>
      <c r="J17" s="2">
        <v>0</v>
      </c>
      <c r="K17" s="2">
        <v>40</v>
      </c>
      <c r="L17" s="2">
        <v>40</v>
      </c>
      <c r="M17" s="2">
        <v>38</v>
      </c>
      <c r="N17" s="2">
        <v>0</v>
      </c>
      <c r="O17" s="2">
        <v>30</v>
      </c>
      <c r="P17" s="2">
        <v>0</v>
      </c>
      <c r="Q17" s="2">
        <v>12</v>
      </c>
      <c r="R17" s="2">
        <v>18</v>
      </c>
      <c r="S17" s="2">
        <v>50</v>
      </c>
      <c r="T17" s="2">
        <v>17</v>
      </c>
      <c r="U17" s="2">
        <v>46</v>
      </c>
      <c r="V17" s="2">
        <v>30</v>
      </c>
      <c r="W17" s="2">
        <v>20</v>
      </c>
      <c r="X17" s="2">
        <v>20</v>
      </c>
      <c r="Y17" s="2">
        <v>30</v>
      </c>
      <c r="Z17" s="2">
        <v>24</v>
      </c>
    </row>
    <row r="18" spans="2:26" x14ac:dyDescent="0.25">
      <c r="B18" s="2" t="s">
        <v>281</v>
      </c>
      <c r="C18" s="10" t="s">
        <v>256</v>
      </c>
      <c r="D18" s="2" t="s">
        <v>257</v>
      </c>
      <c r="E18" s="2"/>
      <c r="F18" s="2" t="s">
        <v>94</v>
      </c>
      <c r="G18" s="2" t="s">
        <v>19</v>
      </c>
      <c r="H18" s="13">
        <f t="shared" si="0"/>
        <v>0.9</v>
      </c>
      <c r="I18" s="11">
        <f t="shared" si="1"/>
        <v>411.3</v>
      </c>
      <c r="J18" s="2">
        <v>58</v>
      </c>
      <c r="K18" s="2">
        <v>40</v>
      </c>
      <c r="L18" s="2">
        <v>48</v>
      </c>
      <c r="M18" s="2">
        <v>42</v>
      </c>
      <c r="N18" s="2">
        <v>0</v>
      </c>
      <c r="O18" s="2">
        <v>0</v>
      </c>
      <c r="P18" s="2">
        <v>0</v>
      </c>
      <c r="Q18" s="2">
        <v>0</v>
      </c>
      <c r="R18" s="2">
        <v>16</v>
      </c>
      <c r="S18" s="2">
        <v>40</v>
      </c>
      <c r="T18" s="2">
        <v>0</v>
      </c>
      <c r="U18" s="2">
        <v>26</v>
      </c>
      <c r="V18" s="2">
        <v>80</v>
      </c>
      <c r="W18" s="2">
        <v>32</v>
      </c>
      <c r="X18" s="2">
        <v>10</v>
      </c>
      <c r="Y18" s="2">
        <v>34</v>
      </c>
      <c r="Z18" s="2">
        <v>31</v>
      </c>
    </row>
    <row r="19" spans="2:26" x14ac:dyDescent="0.25">
      <c r="B19" s="2" t="s">
        <v>282</v>
      </c>
      <c r="C19" s="10" t="s">
        <v>100</v>
      </c>
      <c r="D19" s="2" t="s">
        <v>127</v>
      </c>
      <c r="E19" s="2"/>
      <c r="F19" s="2" t="s">
        <v>94</v>
      </c>
      <c r="G19" s="2" t="s">
        <v>18</v>
      </c>
      <c r="H19" s="13">
        <f t="shared" si="0"/>
        <v>1</v>
      </c>
      <c r="I19" s="11">
        <f t="shared" si="1"/>
        <v>403</v>
      </c>
      <c r="J19" s="2">
        <v>0</v>
      </c>
      <c r="K19" s="2">
        <v>30</v>
      </c>
      <c r="L19" s="2">
        <v>48</v>
      </c>
      <c r="M19" s="2">
        <v>58</v>
      </c>
      <c r="N19" s="2">
        <v>48</v>
      </c>
      <c r="O19" s="2">
        <v>18</v>
      </c>
      <c r="P19" s="2">
        <v>0</v>
      </c>
      <c r="Q19" s="2">
        <v>2</v>
      </c>
      <c r="R19" s="2">
        <v>4</v>
      </c>
      <c r="S19" s="2">
        <v>0</v>
      </c>
      <c r="T19" s="2">
        <v>5</v>
      </c>
      <c r="U19" s="2">
        <v>34</v>
      </c>
      <c r="V19" s="2">
        <v>30</v>
      </c>
      <c r="W19" s="2">
        <v>48</v>
      </c>
      <c r="X19" s="2">
        <v>20</v>
      </c>
      <c r="Y19" s="2">
        <v>38</v>
      </c>
      <c r="Z19" s="2">
        <v>20</v>
      </c>
    </row>
    <row r="20" spans="2:26" x14ac:dyDescent="0.25">
      <c r="B20" s="2" t="s">
        <v>283</v>
      </c>
      <c r="C20" s="10" t="s">
        <v>258</v>
      </c>
      <c r="D20" s="2" t="s">
        <v>259</v>
      </c>
      <c r="E20" s="2" t="s">
        <v>260</v>
      </c>
      <c r="F20" s="2" t="s">
        <v>94</v>
      </c>
      <c r="G20" s="2" t="s">
        <v>19</v>
      </c>
      <c r="H20" s="13">
        <f t="shared" si="0"/>
        <v>0.9</v>
      </c>
      <c r="I20" s="11">
        <f t="shared" si="1"/>
        <v>379.8</v>
      </c>
      <c r="J20" s="2">
        <v>0</v>
      </c>
      <c r="K20" s="2">
        <v>60</v>
      </c>
      <c r="L20" s="2">
        <v>16</v>
      </c>
      <c r="M20" s="2">
        <v>52</v>
      </c>
      <c r="N20" s="2">
        <v>36</v>
      </c>
      <c r="O20" s="2">
        <v>18</v>
      </c>
      <c r="P20" s="2">
        <v>30</v>
      </c>
      <c r="Q20" s="2">
        <v>0</v>
      </c>
      <c r="R20" s="2">
        <v>6</v>
      </c>
      <c r="S20" s="2">
        <v>0</v>
      </c>
      <c r="T20" s="2">
        <v>8</v>
      </c>
      <c r="U20" s="2">
        <v>54</v>
      </c>
      <c r="V20" s="2">
        <v>40</v>
      </c>
      <c r="W20" s="2">
        <v>62</v>
      </c>
      <c r="X20" s="2">
        <v>20</v>
      </c>
      <c r="Y20" s="2">
        <v>0</v>
      </c>
      <c r="Z20" s="2">
        <v>20</v>
      </c>
    </row>
    <row r="21" spans="2:26" x14ac:dyDescent="0.25">
      <c r="B21" s="2" t="s">
        <v>284</v>
      </c>
      <c r="C21" s="10" t="s">
        <v>265</v>
      </c>
      <c r="D21" s="2" t="s">
        <v>266</v>
      </c>
      <c r="E21" s="2"/>
      <c r="F21" s="2" t="s">
        <v>94</v>
      </c>
      <c r="G21" s="2" t="s">
        <v>19</v>
      </c>
      <c r="H21" s="13">
        <f t="shared" si="0"/>
        <v>0.9</v>
      </c>
      <c r="I21" s="11">
        <f t="shared" si="1"/>
        <v>348.3</v>
      </c>
      <c r="J21" s="2">
        <v>0</v>
      </c>
      <c r="K21" s="2">
        <v>60</v>
      </c>
      <c r="L21" s="2">
        <v>8</v>
      </c>
      <c r="M21" s="2">
        <v>62</v>
      </c>
      <c r="N21" s="2">
        <v>12</v>
      </c>
      <c r="O21" s="2">
        <v>18</v>
      </c>
      <c r="P21" s="2">
        <v>20</v>
      </c>
      <c r="Q21" s="2">
        <v>2</v>
      </c>
      <c r="R21" s="2">
        <v>2</v>
      </c>
      <c r="S21" s="2">
        <v>0</v>
      </c>
      <c r="T21" s="2">
        <v>8</v>
      </c>
      <c r="U21" s="2">
        <v>44</v>
      </c>
      <c r="V21" s="2">
        <v>50</v>
      </c>
      <c r="W21" s="2">
        <v>58</v>
      </c>
      <c r="X21" s="2">
        <v>10</v>
      </c>
      <c r="Y21" s="2">
        <v>16</v>
      </c>
      <c r="Z21" s="2">
        <v>17</v>
      </c>
    </row>
    <row r="22" spans="2:26" x14ac:dyDescent="0.25">
      <c r="B22" s="2" t="s">
        <v>285</v>
      </c>
      <c r="C22" s="10" t="s">
        <v>203</v>
      </c>
      <c r="D22" s="2" t="s">
        <v>204</v>
      </c>
      <c r="E22" s="2"/>
      <c r="F22" s="2" t="s">
        <v>94</v>
      </c>
      <c r="G22" s="2" t="s">
        <v>20</v>
      </c>
      <c r="H22" s="13">
        <f t="shared" si="0"/>
        <v>1</v>
      </c>
      <c r="I22" s="11">
        <f t="shared" si="1"/>
        <v>320</v>
      </c>
      <c r="J22" s="2">
        <v>0</v>
      </c>
      <c r="K22" s="2">
        <v>20</v>
      </c>
      <c r="L22" s="2">
        <v>48</v>
      </c>
      <c r="M22" s="2">
        <v>38</v>
      </c>
      <c r="N22" s="2">
        <v>0</v>
      </c>
      <c r="O22" s="2">
        <v>12</v>
      </c>
      <c r="P22" s="2">
        <v>0</v>
      </c>
      <c r="Q22" s="2">
        <v>6</v>
      </c>
      <c r="R22" s="2">
        <v>6</v>
      </c>
      <c r="S22" s="2">
        <v>10</v>
      </c>
      <c r="T22" s="2">
        <v>3</v>
      </c>
      <c r="U22" s="2">
        <v>56</v>
      </c>
      <c r="V22" s="2">
        <v>20</v>
      </c>
      <c r="W22" s="2">
        <v>42</v>
      </c>
      <c r="X22" s="2">
        <v>40</v>
      </c>
      <c r="Y22" s="2">
        <v>0</v>
      </c>
      <c r="Z22" s="2">
        <v>19</v>
      </c>
    </row>
    <row r="23" spans="2:26" x14ac:dyDescent="0.25">
      <c r="B23" s="2" t="s">
        <v>286</v>
      </c>
      <c r="C23" s="10" t="s">
        <v>268</v>
      </c>
      <c r="D23" s="2" t="s">
        <v>269</v>
      </c>
      <c r="E23" s="2"/>
      <c r="F23" s="2" t="s">
        <v>94</v>
      </c>
      <c r="G23" s="2" t="s">
        <v>19</v>
      </c>
      <c r="H23" s="13">
        <f t="shared" si="0"/>
        <v>0.9</v>
      </c>
      <c r="I23" s="11">
        <f t="shared" si="1"/>
        <v>315</v>
      </c>
      <c r="J23" s="2">
        <v>2</v>
      </c>
      <c r="K23" s="2">
        <v>30</v>
      </c>
      <c r="L23" s="2">
        <v>48</v>
      </c>
      <c r="M23" s="2">
        <v>54</v>
      </c>
      <c r="N23" s="2">
        <v>0</v>
      </c>
      <c r="O23" s="2">
        <v>12</v>
      </c>
      <c r="P23" s="2">
        <v>0</v>
      </c>
      <c r="Q23" s="2">
        <v>8</v>
      </c>
      <c r="R23" s="2">
        <v>12</v>
      </c>
      <c r="S23" s="2">
        <v>0</v>
      </c>
      <c r="T23" s="2">
        <v>1</v>
      </c>
      <c r="U23" s="2">
        <v>32</v>
      </c>
      <c r="V23" s="2">
        <v>40</v>
      </c>
      <c r="W23" s="2">
        <v>42</v>
      </c>
      <c r="X23" s="2">
        <v>20</v>
      </c>
      <c r="Y23" s="2">
        <v>16</v>
      </c>
      <c r="Z23" s="2">
        <v>33</v>
      </c>
    </row>
    <row r="24" spans="2:26" x14ac:dyDescent="0.25">
      <c r="B24" s="2" t="s">
        <v>287</v>
      </c>
      <c r="C24" s="10" t="s">
        <v>176</v>
      </c>
      <c r="D24" s="2" t="s">
        <v>177</v>
      </c>
      <c r="E24" s="2"/>
      <c r="F24" s="2" t="s">
        <v>94</v>
      </c>
      <c r="G24" s="2" t="s">
        <v>134</v>
      </c>
      <c r="H24" s="13">
        <f t="shared" si="0"/>
        <v>1</v>
      </c>
      <c r="I24" s="11">
        <f t="shared" si="1"/>
        <v>267</v>
      </c>
      <c r="J24" s="2">
        <v>50</v>
      </c>
      <c r="K24" s="2">
        <v>50</v>
      </c>
      <c r="L24" s="2">
        <v>24</v>
      </c>
      <c r="M24" s="2">
        <v>20</v>
      </c>
      <c r="N24" s="2">
        <v>0</v>
      </c>
      <c r="O24" s="2">
        <v>36</v>
      </c>
      <c r="P24" s="2">
        <v>10</v>
      </c>
      <c r="Q24" s="2">
        <v>0</v>
      </c>
      <c r="R24" s="2">
        <v>12</v>
      </c>
      <c r="S24" s="2">
        <v>0</v>
      </c>
      <c r="T24" s="2">
        <v>5</v>
      </c>
      <c r="U24" s="2">
        <v>40</v>
      </c>
      <c r="V24" s="2">
        <v>20</v>
      </c>
      <c r="W24" s="2">
        <v>0</v>
      </c>
      <c r="X24" s="2">
        <v>0</v>
      </c>
      <c r="Y24" s="2">
        <v>0</v>
      </c>
      <c r="Z24" s="2">
        <v>0</v>
      </c>
    </row>
    <row r="25" spans="2:26" x14ac:dyDescent="0.25">
      <c r="B25" s="2" t="s">
        <v>288</v>
      </c>
      <c r="C25" s="10" t="s">
        <v>130</v>
      </c>
      <c r="D25" s="2" t="s">
        <v>73</v>
      </c>
      <c r="E25" s="2" t="s">
        <v>131</v>
      </c>
      <c r="F25" s="2" t="s">
        <v>94</v>
      </c>
      <c r="G25" s="2" t="s">
        <v>18</v>
      </c>
      <c r="H25" s="13">
        <f t="shared" si="0"/>
        <v>1</v>
      </c>
      <c r="I25" s="11">
        <f t="shared" si="1"/>
        <v>228</v>
      </c>
      <c r="J25" s="2">
        <v>0</v>
      </c>
      <c r="K25" s="2">
        <v>10</v>
      </c>
      <c r="L25" s="2">
        <v>8</v>
      </c>
      <c r="M25" s="2">
        <v>42</v>
      </c>
      <c r="N25" s="2">
        <v>0</v>
      </c>
      <c r="O25" s="2">
        <v>30</v>
      </c>
      <c r="P25" s="2">
        <v>20</v>
      </c>
      <c r="Q25" s="2">
        <v>4</v>
      </c>
      <c r="R25" s="2">
        <v>0</v>
      </c>
      <c r="S25" s="2">
        <v>0</v>
      </c>
      <c r="T25" s="2">
        <v>3</v>
      </c>
      <c r="U25" s="2">
        <v>24</v>
      </c>
      <c r="V25" s="2">
        <v>20</v>
      </c>
      <c r="W25" s="2">
        <v>38</v>
      </c>
      <c r="X25" s="2">
        <v>0</v>
      </c>
      <c r="Y25" s="2">
        <v>0</v>
      </c>
      <c r="Z25" s="2">
        <v>29</v>
      </c>
    </row>
    <row r="26" spans="2:26" x14ac:dyDescent="0.25">
      <c r="B26" s="2" t="s">
        <v>289</v>
      </c>
      <c r="C26" s="10" t="s">
        <v>272</v>
      </c>
      <c r="D26" s="2" t="s">
        <v>273</v>
      </c>
      <c r="E26" s="2" t="s">
        <v>274</v>
      </c>
      <c r="F26" s="2" t="s">
        <v>94</v>
      </c>
      <c r="G26" s="2" t="s">
        <v>19</v>
      </c>
      <c r="H26" s="13">
        <f t="shared" si="0"/>
        <v>0.9</v>
      </c>
      <c r="I26" s="11">
        <f t="shared" si="1"/>
        <v>198.9</v>
      </c>
      <c r="J26" s="2">
        <v>0</v>
      </c>
      <c r="K26" s="2">
        <v>10</v>
      </c>
      <c r="L26" s="2">
        <v>16</v>
      </c>
      <c r="M26" s="2">
        <v>28</v>
      </c>
      <c r="N26" s="2">
        <v>12</v>
      </c>
      <c r="O26" s="2">
        <v>18</v>
      </c>
      <c r="P26" s="2">
        <v>10</v>
      </c>
      <c r="Q26" s="2">
        <v>0</v>
      </c>
      <c r="R26" s="2">
        <v>0</v>
      </c>
      <c r="S26" s="2">
        <v>10</v>
      </c>
      <c r="T26" s="2">
        <v>0</v>
      </c>
      <c r="U26" s="2">
        <v>26</v>
      </c>
      <c r="V26" s="2">
        <v>30</v>
      </c>
      <c r="W26" s="2">
        <v>42</v>
      </c>
      <c r="X26" s="2">
        <v>10</v>
      </c>
      <c r="Y26" s="2">
        <v>0</v>
      </c>
      <c r="Z26" s="2">
        <v>9</v>
      </c>
    </row>
  </sheetData>
  <sortState ref="A2:I26">
    <sortCondition descending="1" ref="I1"/>
  </sortState>
  <mergeCells count="7">
    <mergeCell ref="H2:H3"/>
    <mergeCell ref="B2:B3"/>
    <mergeCell ref="C2:C3"/>
    <mergeCell ref="D2:D3"/>
    <mergeCell ref="E2:E3"/>
    <mergeCell ref="F2:F3"/>
    <mergeCell ref="G2:G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9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.7109375" customWidth="1"/>
    <col min="2" max="2" width="6.7109375" bestFit="1" customWidth="1"/>
    <col min="3" max="3" width="12.140625" style="12" bestFit="1" customWidth="1"/>
    <col min="4" max="4" width="10.28515625" bestFit="1" customWidth="1"/>
    <col min="5" max="5" width="24.5703125" bestFit="1" customWidth="1"/>
    <col min="6" max="6" width="9.5703125" bestFit="1" customWidth="1"/>
    <col min="7" max="7" width="4" bestFit="1" customWidth="1"/>
    <col min="9" max="9" width="8.28515625" bestFit="1" customWidth="1"/>
    <col min="10" max="10" width="13.140625" bestFit="1" customWidth="1"/>
    <col min="11" max="11" width="5" bestFit="1" customWidth="1"/>
    <col min="12" max="12" width="6.7109375" bestFit="1" customWidth="1"/>
    <col min="13" max="13" width="17" bestFit="1" customWidth="1"/>
    <col min="14" max="14" width="12" bestFit="1" customWidth="1"/>
    <col min="15" max="15" width="13.42578125" bestFit="1" customWidth="1"/>
    <col min="16" max="16" width="12.42578125" bestFit="1" customWidth="1"/>
    <col min="17" max="17" width="6.7109375" bestFit="1" customWidth="1"/>
    <col min="18" max="18" width="19.85546875" bestFit="1" customWidth="1"/>
    <col min="19" max="19" width="13.140625" bestFit="1" customWidth="1"/>
    <col min="20" max="20" width="6.7109375" bestFit="1" customWidth="1"/>
    <col min="21" max="21" width="12" bestFit="1" customWidth="1"/>
    <col min="22" max="22" width="6.7109375" bestFit="1" customWidth="1"/>
    <col min="23" max="23" width="17.85546875" bestFit="1" customWidth="1"/>
    <col min="24" max="24" width="12.85546875" bestFit="1" customWidth="1"/>
    <col min="25" max="25" width="13.140625" bestFit="1" customWidth="1"/>
  </cols>
  <sheetData>
    <row r="2" spans="2:25" s="7" customFormat="1" ht="15" customHeight="1" x14ac:dyDescent="0.25">
      <c r="B2" s="14" t="s">
        <v>28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8" t="s">
        <v>29</v>
      </c>
      <c r="I2" s="5">
        <v>1</v>
      </c>
      <c r="J2" s="5">
        <v>2</v>
      </c>
      <c r="K2" s="5">
        <v>3</v>
      </c>
      <c r="L2" s="5" t="s">
        <v>40</v>
      </c>
      <c r="M2" s="5">
        <v>9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47</v>
      </c>
      <c r="U2" s="5" t="s">
        <v>48</v>
      </c>
      <c r="V2" s="5" t="s">
        <v>49</v>
      </c>
      <c r="W2" s="5" t="s">
        <v>50</v>
      </c>
      <c r="X2" s="5" t="s">
        <v>51</v>
      </c>
      <c r="Y2" s="5" t="s">
        <v>52</v>
      </c>
    </row>
    <row r="3" spans="2:25" s="7" customFormat="1" x14ac:dyDescent="0.25">
      <c r="B3" s="14"/>
      <c r="C3" s="14"/>
      <c r="D3" s="14"/>
      <c r="E3" s="14"/>
      <c r="F3" s="14"/>
      <c r="G3" s="14"/>
      <c r="H3" s="9" t="s">
        <v>53</v>
      </c>
      <c r="I3" s="6" t="s">
        <v>54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6" t="s">
        <v>60</v>
      </c>
      <c r="P3" s="6" t="s">
        <v>61</v>
      </c>
      <c r="Q3" s="6" t="s">
        <v>62</v>
      </c>
      <c r="R3" s="6" t="s">
        <v>63</v>
      </c>
      <c r="S3" s="6" t="s">
        <v>64</v>
      </c>
      <c r="T3" s="6" t="s">
        <v>57</v>
      </c>
      <c r="U3" s="6" t="s">
        <v>65</v>
      </c>
      <c r="V3" s="6" t="s">
        <v>57</v>
      </c>
      <c r="W3" s="6" t="s">
        <v>66</v>
      </c>
      <c r="X3" s="6" t="s">
        <v>67</v>
      </c>
      <c r="Y3" s="6" t="s">
        <v>68</v>
      </c>
    </row>
    <row r="4" spans="2:25" x14ac:dyDescent="0.25">
      <c r="B4" s="2" t="s">
        <v>30</v>
      </c>
      <c r="C4" s="10" t="s">
        <v>205</v>
      </c>
      <c r="D4" s="2" t="s">
        <v>206</v>
      </c>
      <c r="E4" s="2" t="s">
        <v>207</v>
      </c>
      <c r="F4" s="2" t="s">
        <v>94</v>
      </c>
      <c r="G4" s="2" t="s">
        <v>19</v>
      </c>
      <c r="H4" s="11">
        <f>SUM(I4:Y4)</f>
        <v>1445</v>
      </c>
      <c r="I4" s="4">
        <v>69</v>
      </c>
      <c r="J4" s="4">
        <v>110</v>
      </c>
      <c r="K4" s="4">
        <v>96</v>
      </c>
      <c r="L4" s="4">
        <v>80</v>
      </c>
      <c r="M4" s="4">
        <v>108</v>
      </c>
      <c r="N4" s="4">
        <v>156</v>
      </c>
      <c r="O4" s="4">
        <v>80</v>
      </c>
      <c r="P4" s="4">
        <v>8</v>
      </c>
      <c r="Q4" s="4">
        <v>30</v>
      </c>
      <c r="R4" s="4">
        <v>70</v>
      </c>
      <c r="S4" s="4">
        <v>69</v>
      </c>
      <c r="T4" s="4">
        <v>78</v>
      </c>
      <c r="U4" s="4">
        <v>140</v>
      </c>
      <c r="V4" s="4">
        <v>80</v>
      </c>
      <c r="W4" s="4">
        <v>80</v>
      </c>
      <c r="X4" s="4">
        <v>102</v>
      </c>
      <c r="Y4" s="4">
        <v>89</v>
      </c>
    </row>
    <row r="5" spans="2:25" x14ac:dyDescent="0.25">
      <c r="B5" s="2" t="s">
        <v>31</v>
      </c>
      <c r="C5" s="10" t="s">
        <v>208</v>
      </c>
      <c r="D5" s="2" t="s">
        <v>198</v>
      </c>
      <c r="E5" s="2"/>
      <c r="F5" s="2" t="s">
        <v>94</v>
      </c>
      <c r="G5" s="2" t="s">
        <v>19</v>
      </c>
      <c r="H5" s="11">
        <f>SUM(I5:Y5)</f>
        <v>1136</v>
      </c>
      <c r="I5" s="2">
        <v>81</v>
      </c>
      <c r="J5" s="2">
        <v>100</v>
      </c>
      <c r="K5" s="2">
        <v>72</v>
      </c>
      <c r="L5" s="2">
        <v>72</v>
      </c>
      <c r="M5" s="2">
        <v>72</v>
      </c>
      <c r="N5" s="2">
        <v>78</v>
      </c>
      <c r="O5" s="2">
        <v>50</v>
      </c>
      <c r="P5" s="2">
        <v>30</v>
      </c>
      <c r="Q5" s="2">
        <v>22</v>
      </c>
      <c r="R5" s="2">
        <v>60</v>
      </c>
      <c r="S5" s="2">
        <v>47</v>
      </c>
      <c r="T5" s="2">
        <v>92</v>
      </c>
      <c r="U5" s="2">
        <v>70</v>
      </c>
      <c r="V5" s="2">
        <v>84</v>
      </c>
      <c r="W5" s="2">
        <v>60</v>
      </c>
      <c r="X5" s="2">
        <v>76</v>
      </c>
      <c r="Y5" s="2">
        <v>70</v>
      </c>
    </row>
    <row r="6" spans="2:25" x14ac:dyDescent="0.25">
      <c r="B6" s="2" t="s">
        <v>32</v>
      </c>
      <c r="C6" s="10" t="s">
        <v>180</v>
      </c>
      <c r="D6" s="2" t="s">
        <v>181</v>
      </c>
      <c r="E6" s="2"/>
      <c r="F6" s="2" t="s">
        <v>94</v>
      </c>
      <c r="G6" s="2" t="s">
        <v>20</v>
      </c>
      <c r="H6" s="11">
        <f>SUM(I6:Y6)</f>
        <v>972</v>
      </c>
      <c r="I6" s="4">
        <v>49</v>
      </c>
      <c r="J6" s="4">
        <v>50</v>
      </c>
      <c r="K6" s="4">
        <v>88</v>
      </c>
      <c r="L6" s="4">
        <v>72</v>
      </c>
      <c r="M6" s="4">
        <v>132</v>
      </c>
      <c r="N6" s="4">
        <v>42</v>
      </c>
      <c r="O6" s="4">
        <v>50</v>
      </c>
      <c r="P6" s="4">
        <v>8</v>
      </c>
      <c r="Q6" s="4">
        <v>10</v>
      </c>
      <c r="R6" s="4">
        <v>50</v>
      </c>
      <c r="S6" s="4">
        <v>7</v>
      </c>
      <c r="T6" s="4">
        <v>68</v>
      </c>
      <c r="U6" s="4">
        <v>120</v>
      </c>
      <c r="V6" s="4">
        <v>70</v>
      </c>
      <c r="W6" s="4">
        <v>70</v>
      </c>
      <c r="X6" s="4">
        <v>34</v>
      </c>
      <c r="Y6" s="4">
        <v>52</v>
      </c>
    </row>
    <row r="7" spans="2:25" x14ac:dyDescent="0.25">
      <c r="B7" s="2" t="s">
        <v>33</v>
      </c>
      <c r="C7" s="10" t="s">
        <v>209</v>
      </c>
      <c r="D7" s="2" t="s">
        <v>210</v>
      </c>
      <c r="E7" s="2" t="s">
        <v>211</v>
      </c>
      <c r="F7" s="2" t="s">
        <v>94</v>
      </c>
      <c r="G7" s="2" t="s">
        <v>19</v>
      </c>
      <c r="H7" s="11">
        <f>SUM(I7:Y7)</f>
        <v>959</v>
      </c>
      <c r="I7" s="2">
        <v>50</v>
      </c>
      <c r="J7" s="2">
        <v>60</v>
      </c>
      <c r="K7" s="2">
        <v>64</v>
      </c>
      <c r="L7" s="2">
        <v>66</v>
      </c>
      <c r="M7" s="2">
        <v>84</v>
      </c>
      <c r="N7" s="2">
        <v>78</v>
      </c>
      <c r="O7" s="2">
        <v>30</v>
      </c>
      <c r="P7" s="2">
        <v>4</v>
      </c>
      <c r="Q7" s="2">
        <v>14</v>
      </c>
      <c r="R7" s="2">
        <v>30</v>
      </c>
      <c r="S7" s="2">
        <v>37</v>
      </c>
      <c r="T7" s="2">
        <v>70</v>
      </c>
      <c r="U7" s="2">
        <v>100</v>
      </c>
      <c r="V7" s="2">
        <v>68</v>
      </c>
      <c r="W7" s="2">
        <v>30</v>
      </c>
      <c r="X7" s="2">
        <v>102</v>
      </c>
      <c r="Y7" s="2">
        <v>72</v>
      </c>
    </row>
    <row r="8" spans="2:25" x14ac:dyDescent="0.25">
      <c r="B8" s="2" t="s">
        <v>34</v>
      </c>
      <c r="C8" s="10" t="s">
        <v>132</v>
      </c>
      <c r="D8" s="2" t="s">
        <v>133</v>
      </c>
      <c r="E8" s="2"/>
      <c r="F8" s="2" t="s">
        <v>94</v>
      </c>
      <c r="G8" s="2" t="s">
        <v>134</v>
      </c>
      <c r="H8" s="11">
        <f>SUM(I8:Y8)</f>
        <v>938</v>
      </c>
      <c r="I8" s="4">
        <v>0</v>
      </c>
      <c r="J8" s="4">
        <v>80</v>
      </c>
      <c r="K8" s="4">
        <v>80</v>
      </c>
      <c r="L8" s="4">
        <v>72</v>
      </c>
      <c r="M8" s="4">
        <v>132</v>
      </c>
      <c r="N8" s="4">
        <v>84</v>
      </c>
      <c r="O8" s="4">
        <v>20</v>
      </c>
      <c r="P8" s="4">
        <v>28</v>
      </c>
      <c r="Q8" s="4">
        <v>6</v>
      </c>
      <c r="R8" s="4">
        <v>80</v>
      </c>
      <c r="S8" s="4">
        <v>9</v>
      </c>
      <c r="T8" s="4">
        <v>84</v>
      </c>
      <c r="U8" s="4">
        <v>100</v>
      </c>
      <c r="V8" s="4">
        <v>54</v>
      </c>
      <c r="W8" s="4">
        <v>50</v>
      </c>
      <c r="X8" s="4">
        <v>0</v>
      </c>
      <c r="Y8" s="4">
        <v>59</v>
      </c>
    </row>
    <row r="9" spans="2:25" x14ac:dyDescent="0.25">
      <c r="B9" s="2" t="s">
        <v>35</v>
      </c>
      <c r="C9" s="10" t="s">
        <v>157</v>
      </c>
      <c r="D9" s="2" t="s">
        <v>169</v>
      </c>
      <c r="E9" s="2"/>
      <c r="F9" s="2" t="s">
        <v>94</v>
      </c>
      <c r="G9" s="2" t="s">
        <v>19</v>
      </c>
      <c r="H9" s="11">
        <f>SUM(I9:Y9)</f>
        <v>928</v>
      </c>
      <c r="I9" s="2">
        <v>80</v>
      </c>
      <c r="J9" s="2">
        <v>80</v>
      </c>
      <c r="K9" s="2">
        <v>80</v>
      </c>
      <c r="L9" s="2">
        <v>52</v>
      </c>
      <c r="M9" s="2">
        <v>36</v>
      </c>
      <c r="N9" s="2">
        <v>30</v>
      </c>
      <c r="O9" s="2">
        <v>80</v>
      </c>
      <c r="P9" s="2">
        <v>4</v>
      </c>
      <c r="Q9" s="2">
        <v>14</v>
      </c>
      <c r="R9" s="2">
        <v>60</v>
      </c>
      <c r="S9" s="2">
        <v>4</v>
      </c>
      <c r="T9" s="2">
        <v>68</v>
      </c>
      <c r="U9" s="2">
        <v>110</v>
      </c>
      <c r="V9" s="2">
        <v>92</v>
      </c>
      <c r="W9" s="2">
        <v>40</v>
      </c>
      <c r="X9" s="2">
        <v>48</v>
      </c>
      <c r="Y9" s="2">
        <v>50</v>
      </c>
    </row>
    <row r="10" spans="2:25" x14ac:dyDescent="0.25">
      <c r="B10" s="2" t="s">
        <v>36</v>
      </c>
      <c r="C10" s="10" t="s">
        <v>135</v>
      </c>
      <c r="D10" s="2" t="s">
        <v>118</v>
      </c>
      <c r="E10" s="2" t="s">
        <v>136</v>
      </c>
      <c r="F10" s="2" t="s">
        <v>94</v>
      </c>
      <c r="G10" s="2" t="s">
        <v>134</v>
      </c>
      <c r="H10" s="11">
        <f>SUM(I10:Y10)</f>
        <v>920</v>
      </c>
      <c r="I10" s="2">
        <v>44</v>
      </c>
      <c r="J10" s="2">
        <v>90</v>
      </c>
      <c r="K10" s="2">
        <v>64</v>
      </c>
      <c r="L10" s="2">
        <v>84</v>
      </c>
      <c r="M10" s="2">
        <v>0</v>
      </c>
      <c r="N10" s="2">
        <v>72</v>
      </c>
      <c r="O10" s="2">
        <v>40</v>
      </c>
      <c r="P10" s="2">
        <v>4</v>
      </c>
      <c r="Q10" s="2">
        <v>22</v>
      </c>
      <c r="R10" s="2">
        <v>60</v>
      </c>
      <c r="S10" s="2">
        <v>54</v>
      </c>
      <c r="T10" s="2">
        <v>80</v>
      </c>
      <c r="U10" s="2">
        <v>100</v>
      </c>
      <c r="V10" s="2">
        <v>80</v>
      </c>
      <c r="W10" s="2">
        <v>0</v>
      </c>
      <c r="X10" s="2">
        <v>60</v>
      </c>
      <c r="Y10" s="2">
        <v>66</v>
      </c>
    </row>
    <row r="11" spans="2:25" x14ac:dyDescent="0.25">
      <c r="B11" s="2" t="s">
        <v>37</v>
      </c>
      <c r="C11" s="10" t="s">
        <v>212</v>
      </c>
      <c r="D11" s="2" t="s">
        <v>118</v>
      </c>
      <c r="E11" s="2" t="s">
        <v>213</v>
      </c>
      <c r="F11" s="2" t="s">
        <v>94</v>
      </c>
      <c r="G11" s="2" t="s">
        <v>19</v>
      </c>
      <c r="H11" s="11">
        <f>SUM(I11:Y11)</f>
        <v>912</v>
      </c>
      <c r="I11" s="2">
        <v>84</v>
      </c>
      <c r="J11" s="2">
        <v>70</v>
      </c>
      <c r="K11" s="2">
        <v>96</v>
      </c>
      <c r="L11" s="2">
        <v>72</v>
      </c>
      <c r="M11" s="2">
        <v>12</v>
      </c>
      <c r="N11" s="2">
        <v>48</v>
      </c>
      <c r="O11" s="2">
        <v>0</v>
      </c>
      <c r="P11" s="2">
        <v>6</v>
      </c>
      <c r="Q11" s="2">
        <v>16</v>
      </c>
      <c r="R11" s="2">
        <v>40</v>
      </c>
      <c r="S11" s="2">
        <v>36</v>
      </c>
      <c r="T11" s="2">
        <v>58</v>
      </c>
      <c r="U11" s="2">
        <v>130</v>
      </c>
      <c r="V11" s="2">
        <v>64</v>
      </c>
      <c r="W11" s="2">
        <v>60</v>
      </c>
      <c r="X11" s="2">
        <v>68</v>
      </c>
      <c r="Y11" s="2">
        <v>52</v>
      </c>
    </row>
    <row r="12" spans="2:25" x14ac:dyDescent="0.25">
      <c r="B12" s="2" t="s">
        <v>38</v>
      </c>
      <c r="C12" s="10" t="s">
        <v>4</v>
      </c>
      <c r="D12" s="2" t="s">
        <v>214</v>
      </c>
      <c r="E12" s="2" t="s">
        <v>215</v>
      </c>
      <c r="F12" s="2" t="s">
        <v>94</v>
      </c>
      <c r="G12" s="2" t="s">
        <v>19</v>
      </c>
      <c r="H12" s="11">
        <f>SUM(I12:Y12)</f>
        <v>888</v>
      </c>
      <c r="I12" s="2">
        <v>46</v>
      </c>
      <c r="J12" s="2">
        <v>60</v>
      </c>
      <c r="K12" s="2">
        <v>80</v>
      </c>
      <c r="L12" s="2">
        <v>86</v>
      </c>
      <c r="M12" s="2">
        <v>0</v>
      </c>
      <c r="N12" s="2">
        <v>72</v>
      </c>
      <c r="O12" s="2">
        <v>60</v>
      </c>
      <c r="P12" s="2">
        <v>18</v>
      </c>
      <c r="Q12" s="2">
        <v>6</v>
      </c>
      <c r="R12" s="2">
        <v>50</v>
      </c>
      <c r="S12" s="2">
        <v>26</v>
      </c>
      <c r="T12" s="2">
        <v>76</v>
      </c>
      <c r="U12" s="2">
        <v>110</v>
      </c>
      <c r="V12" s="2">
        <v>72</v>
      </c>
      <c r="W12" s="2">
        <v>50</v>
      </c>
      <c r="X12" s="2">
        <v>22</v>
      </c>
      <c r="Y12" s="2">
        <v>54</v>
      </c>
    </row>
    <row r="13" spans="2:25" x14ac:dyDescent="0.25">
      <c r="B13" s="2" t="s">
        <v>39</v>
      </c>
      <c r="C13" s="10" t="s">
        <v>137</v>
      </c>
      <c r="D13" s="2" t="s">
        <v>138</v>
      </c>
      <c r="E13" s="2" t="s">
        <v>139</v>
      </c>
      <c r="F13" s="2" t="s">
        <v>94</v>
      </c>
      <c r="G13" s="2" t="s">
        <v>134</v>
      </c>
      <c r="H13" s="11">
        <f>SUM(I13:Y13)</f>
        <v>881</v>
      </c>
      <c r="I13" s="2">
        <v>59</v>
      </c>
      <c r="J13" s="2">
        <v>110</v>
      </c>
      <c r="K13" s="2">
        <v>80</v>
      </c>
      <c r="L13" s="2">
        <v>88</v>
      </c>
      <c r="M13" s="2">
        <v>24</v>
      </c>
      <c r="N13" s="2">
        <v>60</v>
      </c>
      <c r="O13" s="2">
        <v>10</v>
      </c>
      <c r="P13" s="2">
        <v>0</v>
      </c>
      <c r="Q13" s="2">
        <v>16</v>
      </c>
      <c r="R13" s="2">
        <v>0</v>
      </c>
      <c r="S13" s="2">
        <v>49</v>
      </c>
      <c r="T13" s="2">
        <v>74</v>
      </c>
      <c r="U13" s="2">
        <v>90</v>
      </c>
      <c r="V13" s="2">
        <v>82</v>
      </c>
      <c r="W13" s="2">
        <v>70</v>
      </c>
      <c r="X13" s="2">
        <v>0</v>
      </c>
      <c r="Y13" s="2">
        <v>69</v>
      </c>
    </row>
    <row r="14" spans="2:25" x14ac:dyDescent="0.25">
      <c r="B14" s="2" t="s">
        <v>277</v>
      </c>
      <c r="C14" s="10" t="s">
        <v>180</v>
      </c>
      <c r="D14" s="2" t="s">
        <v>86</v>
      </c>
      <c r="E14" s="2" t="s">
        <v>182</v>
      </c>
      <c r="F14" s="2" t="s">
        <v>94</v>
      </c>
      <c r="G14" s="2" t="s">
        <v>20</v>
      </c>
      <c r="H14" s="11">
        <f>SUM(I14:Y14)</f>
        <v>875</v>
      </c>
      <c r="I14" s="2">
        <v>47</v>
      </c>
      <c r="J14" s="2">
        <v>80</v>
      </c>
      <c r="K14" s="2">
        <v>72</v>
      </c>
      <c r="L14" s="2">
        <v>44</v>
      </c>
      <c r="M14" s="2">
        <v>48</v>
      </c>
      <c r="N14" s="2">
        <v>54</v>
      </c>
      <c r="O14" s="2">
        <v>10</v>
      </c>
      <c r="P14" s="2">
        <v>20</v>
      </c>
      <c r="Q14" s="2">
        <v>8</v>
      </c>
      <c r="R14" s="2">
        <v>50</v>
      </c>
      <c r="S14" s="2">
        <v>34</v>
      </c>
      <c r="T14" s="2">
        <v>76</v>
      </c>
      <c r="U14" s="2">
        <v>100</v>
      </c>
      <c r="V14" s="2">
        <v>72</v>
      </c>
      <c r="W14" s="2">
        <v>30</v>
      </c>
      <c r="X14" s="2">
        <v>64</v>
      </c>
      <c r="Y14" s="2">
        <v>66</v>
      </c>
    </row>
    <row r="15" spans="2:25" x14ac:dyDescent="0.25">
      <c r="B15" s="2" t="s">
        <v>278</v>
      </c>
      <c r="C15" s="10" t="s">
        <v>216</v>
      </c>
      <c r="D15" s="2" t="s">
        <v>217</v>
      </c>
      <c r="E15" s="2"/>
      <c r="F15" s="2" t="s">
        <v>94</v>
      </c>
      <c r="G15" s="2" t="s">
        <v>19</v>
      </c>
      <c r="H15" s="11">
        <f>SUM(I15:Y15)</f>
        <v>865</v>
      </c>
      <c r="I15" s="2">
        <v>45</v>
      </c>
      <c r="J15" s="2">
        <v>70</v>
      </c>
      <c r="K15" s="2">
        <v>48</v>
      </c>
      <c r="L15" s="2">
        <v>52</v>
      </c>
      <c r="M15" s="2">
        <v>72</v>
      </c>
      <c r="N15" s="2">
        <v>72</v>
      </c>
      <c r="O15" s="2">
        <v>30</v>
      </c>
      <c r="P15" s="2">
        <v>6</v>
      </c>
      <c r="Q15" s="2">
        <v>22</v>
      </c>
      <c r="R15" s="2">
        <v>70</v>
      </c>
      <c r="S15" s="2">
        <v>33</v>
      </c>
      <c r="T15" s="2">
        <v>82</v>
      </c>
      <c r="U15" s="2">
        <v>80</v>
      </c>
      <c r="V15" s="2">
        <v>66</v>
      </c>
      <c r="W15" s="2">
        <v>50</v>
      </c>
      <c r="X15" s="2">
        <v>0</v>
      </c>
      <c r="Y15" s="2">
        <v>67</v>
      </c>
    </row>
    <row r="16" spans="2:25" x14ac:dyDescent="0.25">
      <c r="B16" s="2" t="s">
        <v>279</v>
      </c>
      <c r="C16" s="10" t="s">
        <v>100</v>
      </c>
      <c r="D16" s="2" t="s">
        <v>101</v>
      </c>
      <c r="E16" s="2"/>
      <c r="F16" s="2" t="s">
        <v>94</v>
      </c>
      <c r="G16" s="2" t="s">
        <v>18</v>
      </c>
      <c r="H16" s="11">
        <f>SUM(I16:Y16)</f>
        <v>852</v>
      </c>
      <c r="I16" s="4">
        <v>35</v>
      </c>
      <c r="J16" s="4">
        <v>100</v>
      </c>
      <c r="K16" s="4">
        <v>72</v>
      </c>
      <c r="L16" s="4">
        <v>80</v>
      </c>
      <c r="M16" s="4">
        <v>36</v>
      </c>
      <c r="N16" s="4">
        <v>48</v>
      </c>
      <c r="O16" s="4">
        <v>40</v>
      </c>
      <c r="P16" s="4">
        <v>6</v>
      </c>
      <c r="Q16" s="4">
        <v>20</v>
      </c>
      <c r="R16" s="4">
        <v>40</v>
      </c>
      <c r="S16" s="4">
        <v>40</v>
      </c>
      <c r="T16" s="4">
        <v>70</v>
      </c>
      <c r="U16" s="4">
        <v>60</v>
      </c>
      <c r="V16" s="4">
        <v>70</v>
      </c>
      <c r="W16" s="4">
        <v>30</v>
      </c>
      <c r="X16" s="4">
        <v>42</v>
      </c>
      <c r="Y16" s="4">
        <v>63</v>
      </c>
    </row>
    <row r="17" spans="2:25" x14ac:dyDescent="0.25">
      <c r="B17" s="2" t="s">
        <v>280</v>
      </c>
      <c r="C17" s="10" t="s">
        <v>218</v>
      </c>
      <c r="D17" s="2" t="s">
        <v>219</v>
      </c>
      <c r="E17" s="2" t="s">
        <v>220</v>
      </c>
      <c r="F17" s="2" t="s">
        <v>94</v>
      </c>
      <c r="G17" s="2" t="s">
        <v>19</v>
      </c>
      <c r="H17" s="11">
        <f>SUM(I17:Y17)</f>
        <v>851</v>
      </c>
      <c r="I17" s="2">
        <v>81</v>
      </c>
      <c r="J17" s="2">
        <v>40</v>
      </c>
      <c r="K17" s="2">
        <v>72</v>
      </c>
      <c r="L17" s="2">
        <v>72</v>
      </c>
      <c r="M17" s="2">
        <v>36</v>
      </c>
      <c r="N17" s="2">
        <v>54</v>
      </c>
      <c r="O17" s="2">
        <v>20</v>
      </c>
      <c r="P17" s="2">
        <v>10</v>
      </c>
      <c r="Q17" s="2">
        <v>14</v>
      </c>
      <c r="R17" s="2">
        <v>30</v>
      </c>
      <c r="S17" s="2">
        <v>39</v>
      </c>
      <c r="T17" s="2">
        <v>70</v>
      </c>
      <c r="U17" s="2">
        <v>90</v>
      </c>
      <c r="V17" s="2">
        <v>70</v>
      </c>
      <c r="W17" s="2">
        <v>30</v>
      </c>
      <c r="X17" s="2">
        <v>60</v>
      </c>
      <c r="Y17" s="2">
        <v>63</v>
      </c>
    </row>
    <row r="18" spans="2:25" x14ac:dyDescent="0.25">
      <c r="B18" s="2" t="s">
        <v>281</v>
      </c>
      <c r="C18" s="10" t="s">
        <v>102</v>
      </c>
      <c r="D18" s="2" t="s">
        <v>103</v>
      </c>
      <c r="E18" s="2" t="s">
        <v>104</v>
      </c>
      <c r="F18" s="2" t="s">
        <v>94</v>
      </c>
      <c r="G18" s="2" t="s">
        <v>18</v>
      </c>
      <c r="H18" s="11">
        <f>SUM(I18:Y18)</f>
        <v>841</v>
      </c>
      <c r="I18" s="2">
        <v>49</v>
      </c>
      <c r="J18" s="2">
        <v>80</v>
      </c>
      <c r="K18" s="2">
        <v>64</v>
      </c>
      <c r="L18" s="2">
        <v>68</v>
      </c>
      <c r="M18" s="2">
        <v>0</v>
      </c>
      <c r="N18" s="2">
        <v>54</v>
      </c>
      <c r="O18" s="2">
        <v>20</v>
      </c>
      <c r="P18" s="2">
        <v>20</v>
      </c>
      <c r="Q18" s="2">
        <v>12</v>
      </c>
      <c r="R18" s="2">
        <v>50</v>
      </c>
      <c r="S18" s="2">
        <v>24</v>
      </c>
      <c r="T18" s="2">
        <v>80</v>
      </c>
      <c r="U18" s="2">
        <v>90</v>
      </c>
      <c r="V18" s="2">
        <v>72</v>
      </c>
      <c r="W18" s="2">
        <v>40</v>
      </c>
      <c r="X18" s="2">
        <v>64</v>
      </c>
      <c r="Y18" s="2">
        <v>54</v>
      </c>
    </row>
    <row r="19" spans="2:25" x14ac:dyDescent="0.25">
      <c r="B19" s="2" t="s">
        <v>282</v>
      </c>
      <c r="C19" s="10" t="s">
        <v>183</v>
      </c>
      <c r="D19" s="2" t="s">
        <v>118</v>
      </c>
      <c r="E19" s="2" t="s">
        <v>184</v>
      </c>
      <c r="F19" s="2" t="s">
        <v>94</v>
      </c>
      <c r="G19" s="2" t="s">
        <v>20</v>
      </c>
      <c r="H19" s="11">
        <f>SUM(I19:Y19)</f>
        <v>838</v>
      </c>
      <c r="I19" s="2">
        <v>42</v>
      </c>
      <c r="J19" s="2">
        <v>90</v>
      </c>
      <c r="K19" s="2">
        <v>56</v>
      </c>
      <c r="L19" s="2">
        <v>76</v>
      </c>
      <c r="M19" s="2">
        <v>72</v>
      </c>
      <c r="N19" s="2">
        <v>66</v>
      </c>
      <c r="O19" s="2">
        <v>10</v>
      </c>
      <c r="P19" s="2">
        <v>14</v>
      </c>
      <c r="Q19" s="2">
        <v>18</v>
      </c>
      <c r="R19" s="2">
        <v>40</v>
      </c>
      <c r="S19" s="2">
        <v>41</v>
      </c>
      <c r="T19" s="2">
        <v>46</v>
      </c>
      <c r="U19" s="2">
        <v>110</v>
      </c>
      <c r="V19" s="2">
        <v>78</v>
      </c>
      <c r="W19" s="2">
        <v>30</v>
      </c>
      <c r="X19" s="2">
        <v>0</v>
      </c>
      <c r="Y19" s="2">
        <v>49</v>
      </c>
    </row>
    <row r="20" spans="2:25" x14ac:dyDescent="0.25">
      <c r="B20" s="2" t="s">
        <v>283</v>
      </c>
      <c r="C20" s="10" t="s">
        <v>105</v>
      </c>
      <c r="D20" s="2" t="s">
        <v>106</v>
      </c>
      <c r="E20" s="2" t="s">
        <v>107</v>
      </c>
      <c r="F20" s="2" t="s">
        <v>94</v>
      </c>
      <c r="G20" s="2" t="s">
        <v>18</v>
      </c>
      <c r="H20" s="11">
        <f>SUM(I20:Y20)</f>
        <v>806</v>
      </c>
      <c r="I20" s="2">
        <v>61</v>
      </c>
      <c r="J20" s="2">
        <v>30</v>
      </c>
      <c r="K20" s="2">
        <v>72</v>
      </c>
      <c r="L20" s="2">
        <v>48</v>
      </c>
      <c r="M20" s="2">
        <v>72</v>
      </c>
      <c r="N20" s="2">
        <v>54</v>
      </c>
      <c r="O20" s="2">
        <v>60</v>
      </c>
      <c r="P20" s="2">
        <v>2</v>
      </c>
      <c r="Q20" s="2">
        <v>16</v>
      </c>
      <c r="R20" s="2">
        <v>40</v>
      </c>
      <c r="S20" s="2">
        <v>19</v>
      </c>
      <c r="T20" s="2">
        <v>40</v>
      </c>
      <c r="U20" s="2">
        <v>60</v>
      </c>
      <c r="V20" s="2">
        <v>68</v>
      </c>
      <c r="W20" s="2">
        <v>20</v>
      </c>
      <c r="X20" s="2">
        <v>80</v>
      </c>
      <c r="Y20" s="2">
        <v>64</v>
      </c>
    </row>
    <row r="21" spans="2:25" x14ac:dyDescent="0.25">
      <c r="B21" s="2" t="s">
        <v>284</v>
      </c>
      <c r="C21" s="10" t="s">
        <v>221</v>
      </c>
      <c r="D21" s="2" t="s">
        <v>118</v>
      </c>
      <c r="E21" s="2" t="s">
        <v>222</v>
      </c>
      <c r="F21" s="2" t="s">
        <v>94</v>
      </c>
      <c r="G21" s="2" t="s">
        <v>19</v>
      </c>
      <c r="H21" s="11">
        <f>SUM(I21:Y21)</f>
        <v>799</v>
      </c>
      <c r="I21" s="2">
        <v>36</v>
      </c>
      <c r="J21" s="2">
        <v>80</v>
      </c>
      <c r="K21" s="2">
        <v>104</v>
      </c>
      <c r="L21" s="2">
        <v>72</v>
      </c>
      <c r="M21" s="2">
        <v>12</v>
      </c>
      <c r="N21" s="2">
        <v>48</v>
      </c>
      <c r="O21" s="2">
        <v>10</v>
      </c>
      <c r="P21" s="2">
        <v>8</v>
      </c>
      <c r="Q21" s="2">
        <v>20</v>
      </c>
      <c r="R21" s="2">
        <v>50</v>
      </c>
      <c r="S21" s="2">
        <v>46</v>
      </c>
      <c r="T21" s="2">
        <v>68</v>
      </c>
      <c r="U21" s="2">
        <v>70</v>
      </c>
      <c r="V21" s="2">
        <v>52</v>
      </c>
      <c r="W21" s="2">
        <v>30</v>
      </c>
      <c r="X21" s="2">
        <v>40</v>
      </c>
      <c r="Y21" s="2">
        <v>53</v>
      </c>
    </row>
    <row r="22" spans="2:25" x14ac:dyDescent="0.25">
      <c r="B22" s="2" t="s">
        <v>285</v>
      </c>
      <c r="C22" s="10" t="s">
        <v>180</v>
      </c>
      <c r="D22" s="2" t="s">
        <v>158</v>
      </c>
      <c r="E22" s="2"/>
      <c r="F22" s="2" t="s">
        <v>94</v>
      </c>
      <c r="G22" s="2" t="s">
        <v>20</v>
      </c>
      <c r="H22" s="11">
        <f>SUM(I22:Y22)</f>
        <v>786</v>
      </c>
      <c r="I22" s="2">
        <v>57</v>
      </c>
      <c r="J22" s="2">
        <v>60</v>
      </c>
      <c r="K22" s="2">
        <v>72</v>
      </c>
      <c r="L22" s="2">
        <v>82</v>
      </c>
      <c r="M22" s="2">
        <v>12</v>
      </c>
      <c r="N22" s="2">
        <v>42</v>
      </c>
      <c r="O22" s="2">
        <v>20</v>
      </c>
      <c r="P22" s="2">
        <v>16</v>
      </c>
      <c r="Q22" s="2">
        <v>4</v>
      </c>
      <c r="R22" s="2">
        <v>60</v>
      </c>
      <c r="S22" s="2">
        <v>20</v>
      </c>
      <c r="T22" s="2">
        <v>82</v>
      </c>
      <c r="U22" s="2">
        <v>90</v>
      </c>
      <c r="V22" s="2">
        <v>68</v>
      </c>
      <c r="W22" s="2">
        <v>40</v>
      </c>
      <c r="X22" s="2">
        <v>0</v>
      </c>
      <c r="Y22" s="2">
        <v>61</v>
      </c>
    </row>
    <row r="23" spans="2:25" x14ac:dyDescent="0.25">
      <c r="B23" s="2" t="s">
        <v>286</v>
      </c>
      <c r="C23" s="10" t="s">
        <v>185</v>
      </c>
      <c r="D23" s="2" t="s">
        <v>186</v>
      </c>
      <c r="E23" s="2" t="s">
        <v>187</v>
      </c>
      <c r="F23" s="2" t="s">
        <v>94</v>
      </c>
      <c r="G23" s="2" t="s">
        <v>20</v>
      </c>
      <c r="H23" s="11">
        <f>SUM(I23:Y23)</f>
        <v>780</v>
      </c>
      <c r="I23" s="2">
        <v>36</v>
      </c>
      <c r="J23" s="2">
        <v>40</v>
      </c>
      <c r="K23" s="2">
        <v>80</v>
      </c>
      <c r="L23" s="2">
        <v>80</v>
      </c>
      <c r="M23" s="2">
        <v>72</v>
      </c>
      <c r="N23" s="2">
        <v>60</v>
      </c>
      <c r="O23" s="2">
        <v>10</v>
      </c>
      <c r="P23" s="2">
        <v>12</v>
      </c>
      <c r="Q23" s="2">
        <v>6</v>
      </c>
      <c r="R23" s="2">
        <v>60</v>
      </c>
      <c r="S23" s="2">
        <v>41</v>
      </c>
      <c r="T23" s="2">
        <v>62</v>
      </c>
      <c r="U23" s="2">
        <v>70</v>
      </c>
      <c r="V23" s="2">
        <v>88</v>
      </c>
      <c r="W23" s="2">
        <v>20</v>
      </c>
      <c r="X23" s="2">
        <v>0</v>
      </c>
      <c r="Y23" s="2">
        <v>43</v>
      </c>
    </row>
    <row r="24" spans="2:25" x14ac:dyDescent="0.25">
      <c r="B24" s="2" t="s">
        <v>287</v>
      </c>
      <c r="C24" s="10" t="s">
        <v>223</v>
      </c>
      <c r="D24" s="2" t="s">
        <v>108</v>
      </c>
      <c r="E24" s="2"/>
      <c r="F24" s="2" t="s">
        <v>94</v>
      </c>
      <c r="G24" s="2" t="s">
        <v>19</v>
      </c>
      <c r="H24" s="11">
        <f>SUM(I24:Y24)</f>
        <v>780</v>
      </c>
      <c r="I24" s="2">
        <v>51</v>
      </c>
      <c r="J24" s="2">
        <v>80</v>
      </c>
      <c r="K24" s="2">
        <v>64</v>
      </c>
      <c r="L24" s="2">
        <v>76</v>
      </c>
      <c r="M24" s="2">
        <v>12</v>
      </c>
      <c r="N24" s="2">
        <v>24</v>
      </c>
      <c r="O24" s="2">
        <v>30</v>
      </c>
      <c r="P24" s="2">
        <v>10</v>
      </c>
      <c r="Q24" s="2">
        <v>20</v>
      </c>
      <c r="R24" s="2">
        <v>40</v>
      </c>
      <c r="S24" s="2">
        <v>28</v>
      </c>
      <c r="T24" s="2">
        <v>60</v>
      </c>
      <c r="U24" s="2">
        <v>100</v>
      </c>
      <c r="V24" s="2">
        <v>60</v>
      </c>
      <c r="W24" s="2">
        <v>60</v>
      </c>
      <c r="X24" s="2">
        <v>0</v>
      </c>
      <c r="Y24" s="2">
        <v>65</v>
      </c>
    </row>
    <row r="25" spans="2:25" x14ac:dyDescent="0.25">
      <c r="B25" s="2" t="s">
        <v>288</v>
      </c>
      <c r="C25" s="10" t="s">
        <v>226</v>
      </c>
      <c r="D25" s="2" t="s">
        <v>103</v>
      </c>
      <c r="E25" s="2" t="s">
        <v>227</v>
      </c>
      <c r="F25" s="2" t="s">
        <v>94</v>
      </c>
      <c r="G25" s="2" t="s">
        <v>19</v>
      </c>
      <c r="H25" s="17">
        <f>SUM(I25:Y25)</f>
        <v>762</v>
      </c>
      <c r="I25" s="2">
        <v>12</v>
      </c>
      <c r="J25" s="2">
        <v>70</v>
      </c>
      <c r="K25" s="2">
        <v>48</v>
      </c>
      <c r="L25" s="2">
        <v>78</v>
      </c>
      <c r="M25" s="2">
        <v>72</v>
      </c>
      <c r="N25" s="2">
        <v>48</v>
      </c>
      <c r="O25" s="2">
        <v>40</v>
      </c>
      <c r="P25" s="2">
        <v>12</v>
      </c>
      <c r="Q25" s="2">
        <v>12</v>
      </c>
      <c r="R25" s="2">
        <v>30</v>
      </c>
      <c r="S25" s="2">
        <v>22</v>
      </c>
      <c r="T25" s="2">
        <v>80</v>
      </c>
      <c r="U25" s="18">
        <v>60</v>
      </c>
      <c r="V25" s="2">
        <v>68</v>
      </c>
      <c r="W25" s="2">
        <v>70</v>
      </c>
      <c r="X25" s="2">
        <v>0</v>
      </c>
      <c r="Y25" s="2">
        <v>40</v>
      </c>
    </row>
    <row r="26" spans="2:25" x14ac:dyDescent="0.25">
      <c r="B26" s="2" t="s">
        <v>289</v>
      </c>
      <c r="C26" s="10" t="s">
        <v>224</v>
      </c>
      <c r="D26" s="2" t="s">
        <v>193</v>
      </c>
      <c r="E26" s="2"/>
      <c r="F26" s="2" t="s">
        <v>94</v>
      </c>
      <c r="G26" s="2" t="s">
        <v>19</v>
      </c>
      <c r="H26" s="11">
        <f>SUM(I26:Y26)</f>
        <v>755</v>
      </c>
      <c r="I26" s="2">
        <v>60</v>
      </c>
      <c r="J26" s="2">
        <v>70</v>
      </c>
      <c r="K26" s="2">
        <v>32</v>
      </c>
      <c r="L26" s="2">
        <v>74</v>
      </c>
      <c r="M26" s="2">
        <v>48</v>
      </c>
      <c r="N26" s="2">
        <v>24</v>
      </c>
      <c r="O26" s="2">
        <v>20</v>
      </c>
      <c r="P26" s="2">
        <v>2</v>
      </c>
      <c r="Q26" s="2">
        <v>20</v>
      </c>
      <c r="R26" s="2">
        <v>20</v>
      </c>
      <c r="S26" s="2">
        <v>27</v>
      </c>
      <c r="T26" s="2">
        <v>84</v>
      </c>
      <c r="U26" s="2">
        <v>80</v>
      </c>
      <c r="V26" s="2">
        <v>66</v>
      </c>
      <c r="W26" s="2">
        <v>40</v>
      </c>
      <c r="X26" s="2">
        <v>36</v>
      </c>
      <c r="Y26" s="2">
        <v>52</v>
      </c>
    </row>
    <row r="27" spans="2:25" x14ac:dyDescent="0.25">
      <c r="B27" s="2" t="s">
        <v>291</v>
      </c>
      <c r="C27" s="10" t="s">
        <v>140</v>
      </c>
      <c r="D27" s="2" t="s">
        <v>141</v>
      </c>
      <c r="E27" s="2" t="s">
        <v>142</v>
      </c>
      <c r="F27" s="2" t="s">
        <v>94</v>
      </c>
      <c r="G27" s="2" t="s">
        <v>134</v>
      </c>
      <c r="H27" s="11">
        <f>SUM(I27:Y27)</f>
        <v>748</v>
      </c>
      <c r="I27" s="2">
        <v>10</v>
      </c>
      <c r="J27" s="2">
        <v>80</v>
      </c>
      <c r="K27" s="2">
        <v>48</v>
      </c>
      <c r="L27" s="2">
        <v>64</v>
      </c>
      <c r="M27" s="2">
        <v>0</v>
      </c>
      <c r="N27" s="2">
        <v>0</v>
      </c>
      <c r="O27" s="2">
        <v>20</v>
      </c>
      <c r="P27" s="2">
        <v>8</v>
      </c>
      <c r="Q27" s="2">
        <v>8</v>
      </c>
      <c r="R27" s="2">
        <v>70</v>
      </c>
      <c r="S27" s="2">
        <v>35</v>
      </c>
      <c r="T27" s="2">
        <v>60</v>
      </c>
      <c r="U27" s="2">
        <v>90</v>
      </c>
      <c r="V27" s="2">
        <v>72</v>
      </c>
      <c r="W27" s="2">
        <v>20</v>
      </c>
      <c r="X27" s="2">
        <v>102</v>
      </c>
      <c r="Y27" s="2">
        <v>61</v>
      </c>
    </row>
    <row r="28" spans="2:25" x14ac:dyDescent="0.25">
      <c r="B28" s="2" t="s">
        <v>292</v>
      </c>
      <c r="C28" s="10" t="s">
        <v>143</v>
      </c>
      <c r="D28" s="2" t="s">
        <v>12</v>
      </c>
      <c r="E28" s="2" t="s">
        <v>144</v>
      </c>
      <c r="F28" s="2" t="s">
        <v>94</v>
      </c>
      <c r="G28" s="2" t="s">
        <v>134</v>
      </c>
      <c r="H28" s="11">
        <f>SUM(I28:Y28)</f>
        <v>724</v>
      </c>
      <c r="I28" s="2">
        <v>26</v>
      </c>
      <c r="J28" s="2">
        <v>60</v>
      </c>
      <c r="K28" s="2">
        <v>104</v>
      </c>
      <c r="L28" s="2">
        <v>66</v>
      </c>
      <c r="M28" s="2">
        <v>60</v>
      </c>
      <c r="N28" s="2">
        <v>42</v>
      </c>
      <c r="O28" s="2">
        <v>20</v>
      </c>
      <c r="P28" s="2">
        <v>4</v>
      </c>
      <c r="Q28" s="2">
        <v>12</v>
      </c>
      <c r="R28" s="2">
        <v>30</v>
      </c>
      <c r="S28" s="2">
        <v>4</v>
      </c>
      <c r="T28" s="2">
        <v>40</v>
      </c>
      <c r="U28" s="2">
        <v>80</v>
      </c>
      <c r="V28" s="2">
        <v>66</v>
      </c>
      <c r="W28" s="2">
        <v>30</v>
      </c>
      <c r="X28" s="2">
        <v>34</v>
      </c>
      <c r="Y28" s="2">
        <v>46</v>
      </c>
    </row>
    <row r="29" spans="2:25" x14ac:dyDescent="0.25">
      <c r="B29" s="2" t="s">
        <v>293</v>
      </c>
      <c r="C29" s="10" t="s">
        <v>140</v>
      </c>
      <c r="D29" s="2" t="s">
        <v>162</v>
      </c>
      <c r="E29" s="2"/>
      <c r="F29" s="2" t="s">
        <v>94</v>
      </c>
      <c r="G29" s="2" t="s">
        <v>19</v>
      </c>
      <c r="H29" s="20">
        <f>SUM(I29:Y29)</f>
        <v>720</v>
      </c>
      <c r="I29" s="2">
        <v>15</v>
      </c>
      <c r="J29" s="2">
        <v>50</v>
      </c>
      <c r="K29" s="2">
        <v>32</v>
      </c>
      <c r="L29" s="2">
        <v>92</v>
      </c>
      <c r="M29" s="2">
        <v>48</v>
      </c>
      <c r="N29" s="2">
        <v>48</v>
      </c>
      <c r="O29" s="2">
        <v>40</v>
      </c>
      <c r="P29" s="2">
        <v>12</v>
      </c>
      <c r="Q29" s="2">
        <v>10</v>
      </c>
      <c r="R29" s="2">
        <v>60</v>
      </c>
      <c r="S29" s="2">
        <v>32</v>
      </c>
      <c r="T29" s="2">
        <v>58</v>
      </c>
      <c r="U29" s="2">
        <v>60</v>
      </c>
      <c r="V29" s="2">
        <v>52</v>
      </c>
      <c r="W29" s="2">
        <v>60</v>
      </c>
      <c r="X29" s="2">
        <v>0</v>
      </c>
      <c r="Y29" s="2">
        <v>51</v>
      </c>
    </row>
    <row r="30" spans="2:25" x14ac:dyDescent="0.25">
      <c r="B30" s="2" t="s">
        <v>294</v>
      </c>
      <c r="C30" s="10" t="s">
        <v>145</v>
      </c>
      <c r="D30" s="2" t="s">
        <v>146</v>
      </c>
      <c r="E30" s="2" t="s">
        <v>147</v>
      </c>
      <c r="F30" s="2" t="s">
        <v>94</v>
      </c>
      <c r="G30" s="2" t="s">
        <v>134</v>
      </c>
      <c r="H30" s="11">
        <f>SUM(I30:Y30)</f>
        <v>717</v>
      </c>
      <c r="I30" s="2">
        <v>72</v>
      </c>
      <c r="J30" s="2">
        <v>50</v>
      </c>
      <c r="K30" s="2">
        <v>48</v>
      </c>
      <c r="L30" s="2">
        <v>76</v>
      </c>
      <c r="M30" s="2">
        <v>12</v>
      </c>
      <c r="N30" s="2">
        <v>54</v>
      </c>
      <c r="O30" s="2">
        <v>10</v>
      </c>
      <c r="P30" s="2">
        <v>18</v>
      </c>
      <c r="Q30" s="2">
        <v>22</v>
      </c>
      <c r="R30" s="2">
        <v>0</v>
      </c>
      <c r="S30" s="2">
        <v>33</v>
      </c>
      <c r="T30" s="2">
        <v>72</v>
      </c>
      <c r="U30" s="2">
        <v>80</v>
      </c>
      <c r="V30" s="2">
        <v>74</v>
      </c>
      <c r="W30" s="2">
        <v>40</v>
      </c>
      <c r="X30" s="2">
        <v>0</v>
      </c>
      <c r="Y30" s="2">
        <v>56</v>
      </c>
    </row>
    <row r="31" spans="2:25" x14ac:dyDescent="0.25">
      <c r="B31" s="2" t="s">
        <v>295</v>
      </c>
      <c r="C31" s="10" t="s">
        <v>188</v>
      </c>
      <c r="D31" s="2" t="s">
        <v>118</v>
      </c>
      <c r="E31" s="2" t="s">
        <v>189</v>
      </c>
      <c r="F31" s="2" t="s">
        <v>94</v>
      </c>
      <c r="G31" s="2" t="s">
        <v>20</v>
      </c>
      <c r="H31" s="11">
        <f>SUM(I31:Y31)</f>
        <v>712</v>
      </c>
      <c r="I31" s="2">
        <v>27</v>
      </c>
      <c r="J31" s="2">
        <v>70</v>
      </c>
      <c r="K31" s="2">
        <v>32</v>
      </c>
      <c r="L31" s="2">
        <v>62</v>
      </c>
      <c r="M31" s="2">
        <v>0</v>
      </c>
      <c r="N31" s="2">
        <v>42</v>
      </c>
      <c r="O31" s="2">
        <v>50</v>
      </c>
      <c r="P31" s="2">
        <v>12</v>
      </c>
      <c r="Q31" s="2">
        <v>8</v>
      </c>
      <c r="R31" s="2">
        <v>20</v>
      </c>
      <c r="S31" s="2">
        <v>14</v>
      </c>
      <c r="T31" s="2">
        <v>72</v>
      </c>
      <c r="U31" s="2">
        <v>90</v>
      </c>
      <c r="V31" s="2">
        <v>54</v>
      </c>
      <c r="W31" s="2">
        <v>50</v>
      </c>
      <c r="X31" s="2">
        <v>68</v>
      </c>
      <c r="Y31" s="2">
        <v>41</v>
      </c>
    </row>
    <row r="32" spans="2:25" x14ac:dyDescent="0.25">
      <c r="B32" s="2" t="s">
        <v>296</v>
      </c>
      <c r="C32" s="10" t="s">
        <v>225</v>
      </c>
      <c r="D32" s="2" t="s">
        <v>158</v>
      </c>
      <c r="E32" s="2"/>
      <c r="F32" s="2" t="s">
        <v>94</v>
      </c>
      <c r="G32" s="2" t="s">
        <v>19</v>
      </c>
      <c r="H32" s="11">
        <f>SUM(I32:Y32)</f>
        <v>707</v>
      </c>
      <c r="I32" s="2">
        <v>85</v>
      </c>
      <c r="J32" s="2">
        <v>90</v>
      </c>
      <c r="K32" s="2">
        <v>72</v>
      </c>
      <c r="L32" s="2">
        <v>74</v>
      </c>
      <c r="M32" s="2">
        <v>36</v>
      </c>
      <c r="N32" s="2">
        <v>60</v>
      </c>
      <c r="O32" s="2">
        <v>20</v>
      </c>
      <c r="P32" s="2">
        <v>16</v>
      </c>
      <c r="Q32" s="2">
        <v>8</v>
      </c>
      <c r="R32" s="2">
        <v>0</v>
      </c>
      <c r="S32" s="2">
        <v>0</v>
      </c>
      <c r="T32" s="2">
        <v>74</v>
      </c>
      <c r="U32" s="2">
        <v>70</v>
      </c>
      <c r="V32" s="2">
        <v>64</v>
      </c>
      <c r="W32" s="2">
        <v>10</v>
      </c>
      <c r="X32" s="2">
        <v>0</v>
      </c>
      <c r="Y32" s="2">
        <v>28</v>
      </c>
    </row>
    <row r="33" spans="2:25" x14ac:dyDescent="0.25">
      <c r="B33" s="2" t="s">
        <v>297</v>
      </c>
      <c r="C33" s="10" t="s">
        <v>148</v>
      </c>
      <c r="D33" s="2" t="s">
        <v>149</v>
      </c>
      <c r="E33" s="2" t="s">
        <v>150</v>
      </c>
      <c r="F33" s="2" t="s">
        <v>94</v>
      </c>
      <c r="G33" s="2" t="s">
        <v>134</v>
      </c>
      <c r="H33" s="11">
        <f>SUM(I33:Y33)</f>
        <v>706</v>
      </c>
      <c r="I33" s="2">
        <v>0</v>
      </c>
      <c r="J33" s="2">
        <v>80</v>
      </c>
      <c r="K33" s="2">
        <v>48</v>
      </c>
      <c r="L33" s="2">
        <v>80</v>
      </c>
      <c r="M33" s="2">
        <v>108</v>
      </c>
      <c r="N33" s="2">
        <v>78</v>
      </c>
      <c r="O33" s="2">
        <v>30</v>
      </c>
      <c r="P33" s="2">
        <v>8</v>
      </c>
      <c r="Q33" s="2">
        <v>6</v>
      </c>
      <c r="R33" s="2">
        <v>0</v>
      </c>
      <c r="S33" s="2">
        <v>7</v>
      </c>
      <c r="T33" s="2">
        <v>66</v>
      </c>
      <c r="U33" s="2">
        <v>40</v>
      </c>
      <c r="V33" s="2">
        <v>50</v>
      </c>
      <c r="W33" s="2">
        <v>50</v>
      </c>
      <c r="X33" s="2">
        <v>0</v>
      </c>
      <c r="Y33" s="2">
        <v>55</v>
      </c>
    </row>
    <row r="34" spans="2:25" x14ac:dyDescent="0.25">
      <c r="B34" s="2" t="s">
        <v>298</v>
      </c>
      <c r="C34" s="10" t="s">
        <v>0</v>
      </c>
      <c r="D34" s="2" t="s">
        <v>108</v>
      </c>
      <c r="E34" s="2"/>
      <c r="F34" s="2" t="s">
        <v>94</v>
      </c>
      <c r="G34" s="2" t="s">
        <v>18</v>
      </c>
      <c r="H34" s="11">
        <f>SUM(I34:Y34)</f>
        <v>699</v>
      </c>
      <c r="I34" s="2">
        <v>25</v>
      </c>
      <c r="J34" s="2">
        <v>100</v>
      </c>
      <c r="K34" s="2">
        <v>56</v>
      </c>
      <c r="L34" s="2">
        <v>86</v>
      </c>
      <c r="M34" s="2">
        <v>36</v>
      </c>
      <c r="N34" s="2">
        <v>42</v>
      </c>
      <c r="O34" s="2">
        <v>40</v>
      </c>
      <c r="P34" s="2">
        <v>16</v>
      </c>
      <c r="Q34" s="2">
        <v>12</v>
      </c>
      <c r="R34" s="2">
        <v>30</v>
      </c>
      <c r="S34" s="2">
        <v>13</v>
      </c>
      <c r="T34" s="2">
        <v>28</v>
      </c>
      <c r="U34" s="2">
        <v>40</v>
      </c>
      <c r="V34" s="2">
        <v>72</v>
      </c>
      <c r="W34" s="2">
        <v>20</v>
      </c>
      <c r="X34" s="2">
        <v>34</v>
      </c>
      <c r="Y34" s="2">
        <v>49</v>
      </c>
    </row>
    <row r="35" spans="2:25" x14ac:dyDescent="0.25">
      <c r="B35" s="2" t="s">
        <v>299</v>
      </c>
      <c r="C35" s="10" t="s">
        <v>190</v>
      </c>
      <c r="D35" s="2" t="s">
        <v>191</v>
      </c>
      <c r="E35" s="2"/>
      <c r="F35" s="2" t="s">
        <v>94</v>
      </c>
      <c r="G35" s="2" t="s">
        <v>20</v>
      </c>
      <c r="H35" s="11">
        <f>SUM(I35:Y35)</f>
        <v>696</v>
      </c>
      <c r="I35" s="2">
        <v>48</v>
      </c>
      <c r="J35" s="2">
        <v>70</v>
      </c>
      <c r="K35" s="2">
        <v>35</v>
      </c>
      <c r="L35" s="2">
        <v>66</v>
      </c>
      <c r="M35" s="2">
        <v>0</v>
      </c>
      <c r="N35" s="2">
        <v>36</v>
      </c>
      <c r="O35" s="2">
        <v>40</v>
      </c>
      <c r="P35" s="2">
        <v>0</v>
      </c>
      <c r="Q35" s="2">
        <v>16</v>
      </c>
      <c r="R35" s="2">
        <v>70</v>
      </c>
      <c r="S35" s="2">
        <v>22</v>
      </c>
      <c r="T35" s="2">
        <v>74</v>
      </c>
      <c r="U35" s="2">
        <v>80</v>
      </c>
      <c r="V35" s="2">
        <v>58</v>
      </c>
      <c r="W35" s="2">
        <v>40</v>
      </c>
      <c r="X35" s="2">
        <v>0</v>
      </c>
      <c r="Y35" s="2">
        <v>41</v>
      </c>
    </row>
    <row r="36" spans="2:25" x14ac:dyDescent="0.25">
      <c r="B36" s="2" t="s">
        <v>300</v>
      </c>
      <c r="C36" s="10" t="s">
        <v>151</v>
      </c>
      <c r="D36" s="2" t="s">
        <v>70</v>
      </c>
      <c r="E36" s="2" t="s">
        <v>152</v>
      </c>
      <c r="F36" s="2" t="s">
        <v>94</v>
      </c>
      <c r="G36" s="2" t="s">
        <v>134</v>
      </c>
      <c r="H36" s="11">
        <f>SUM(I36:Y36)</f>
        <v>694</v>
      </c>
      <c r="I36" s="2">
        <v>19</v>
      </c>
      <c r="J36" s="2">
        <v>60</v>
      </c>
      <c r="K36" s="2">
        <v>56</v>
      </c>
      <c r="L36" s="2">
        <v>52</v>
      </c>
      <c r="M36" s="2">
        <v>120</v>
      </c>
      <c r="N36" s="2">
        <v>66</v>
      </c>
      <c r="O36" s="2">
        <v>30</v>
      </c>
      <c r="P36" s="2">
        <v>2</v>
      </c>
      <c r="Q36" s="2">
        <v>8</v>
      </c>
      <c r="R36" s="2">
        <v>30</v>
      </c>
      <c r="S36" s="2">
        <v>21</v>
      </c>
      <c r="T36" s="2">
        <v>28</v>
      </c>
      <c r="U36" s="2">
        <v>40</v>
      </c>
      <c r="V36" s="2">
        <v>66</v>
      </c>
      <c r="W36" s="2">
        <v>20</v>
      </c>
      <c r="X36" s="2">
        <v>32</v>
      </c>
      <c r="Y36" s="2">
        <v>44</v>
      </c>
    </row>
    <row r="37" spans="2:25" x14ac:dyDescent="0.25">
      <c r="B37" s="2" t="s">
        <v>301</v>
      </c>
      <c r="C37" s="10" t="s">
        <v>192</v>
      </c>
      <c r="D37" s="2" t="s">
        <v>193</v>
      </c>
      <c r="E37" s="2" t="s">
        <v>194</v>
      </c>
      <c r="F37" s="2" t="s">
        <v>94</v>
      </c>
      <c r="G37" s="2" t="s">
        <v>20</v>
      </c>
      <c r="H37" s="11">
        <f>SUM(I37:Y37)</f>
        <v>684</v>
      </c>
      <c r="I37" s="2">
        <v>45</v>
      </c>
      <c r="J37" s="2">
        <v>40</v>
      </c>
      <c r="K37" s="2">
        <v>40</v>
      </c>
      <c r="L37" s="2">
        <v>30</v>
      </c>
      <c r="M37" s="2">
        <v>48</v>
      </c>
      <c r="N37" s="2">
        <v>36</v>
      </c>
      <c r="O37" s="2">
        <v>40</v>
      </c>
      <c r="P37" s="2">
        <v>0</v>
      </c>
      <c r="Q37" s="2">
        <v>14</v>
      </c>
      <c r="R37" s="2">
        <v>0</v>
      </c>
      <c r="S37" s="2">
        <v>4</v>
      </c>
      <c r="T37" s="2">
        <v>54</v>
      </c>
      <c r="U37" s="2">
        <v>90</v>
      </c>
      <c r="V37" s="2">
        <v>58</v>
      </c>
      <c r="W37" s="2">
        <v>70</v>
      </c>
      <c r="X37" s="2">
        <v>60</v>
      </c>
      <c r="Y37" s="2">
        <v>55</v>
      </c>
    </row>
    <row r="38" spans="2:25" x14ac:dyDescent="0.25">
      <c r="B38" s="2" t="s">
        <v>302</v>
      </c>
      <c r="C38" s="10" t="s">
        <v>153</v>
      </c>
      <c r="D38" s="2" t="s">
        <v>146</v>
      </c>
      <c r="E38" s="2"/>
      <c r="F38" s="2" t="s">
        <v>94</v>
      </c>
      <c r="G38" s="2" t="s">
        <v>134</v>
      </c>
      <c r="H38" s="11">
        <f>SUM(I38:Y38)</f>
        <v>680</v>
      </c>
      <c r="I38" s="2">
        <v>41</v>
      </c>
      <c r="J38" s="2">
        <v>50</v>
      </c>
      <c r="K38" s="2">
        <v>40</v>
      </c>
      <c r="L38" s="2">
        <v>58</v>
      </c>
      <c r="M38" s="2">
        <v>60</v>
      </c>
      <c r="N38" s="2">
        <v>6</v>
      </c>
      <c r="O38" s="2">
        <v>10</v>
      </c>
      <c r="P38" s="2">
        <v>8</v>
      </c>
      <c r="Q38" s="2">
        <v>8</v>
      </c>
      <c r="R38" s="2">
        <v>0</v>
      </c>
      <c r="S38" s="2">
        <v>22</v>
      </c>
      <c r="T38" s="2">
        <v>84</v>
      </c>
      <c r="U38" s="2">
        <v>60</v>
      </c>
      <c r="V38" s="2">
        <v>74</v>
      </c>
      <c r="W38" s="2">
        <v>20</v>
      </c>
      <c r="X38" s="2">
        <v>90</v>
      </c>
      <c r="Y38" s="2">
        <v>49</v>
      </c>
    </row>
    <row r="39" spans="2:25" x14ac:dyDescent="0.25">
      <c r="B39" s="2" t="s">
        <v>303</v>
      </c>
      <c r="C39" s="10" t="s">
        <v>154</v>
      </c>
      <c r="D39" s="2" t="s">
        <v>103</v>
      </c>
      <c r="E39" s="2" t="s">
        <v>155</v>
      </c>
      <c r="F39" s="2" t="s">
        <v>94</v>
      </c>
      <c r="G39" s="2" t="s">
        <v>134</v>
      </c>
      <c r="H39" s="17">
        <f>SUM(I39:Y39)</f>
        <v>680</v>
      </c>
      <c r="I39" s="2">
        <v>60</v>
      </c>
      <c r="J39" s="2">
        <v>30</v>
      </c>
      <c r="K39" s="2">
        <v>53</v>
      </c>
      <c r="L39" s="2">
        <v>38</v>
      </c>
      <c r="M39" s="2">
        <v>120</v>
      </c>
      <c r="N39" s="2">
        <v>66</v>
      </c>
      <c r="O39" s="2">
        <v>20</v>
      </c>
      <c r="P39" s="2">
        <v>2</v>
      </c>
      <c r="Q39" s="2">
        <v>0</v>
      </c>
      <c r="R39" s="2">
        <v>0</v>
      </c>
      <c r="S39" s="2">
        <v>27</v>
      </c>
      <c r="T39" s="2">
        <v>56</v>
      </c>
      <c r="U39" s="2">
        <v>80</v>
      </c>
      <c r="V39" s="2">
        <v>58</v>
      </c>
      <c r="W39" s="2">
        <v>30</v>
      </c>
      <c r="X39" s="2">
        <v>0</v>
      </c>
      <c r="Y39" s="2">
        <v>40</v>
      </c>
    </row>
    <row r="40" spans="2:25" x14ac:dyDescent="0.25">
      <c r="B40" s="2" t="s">
        <v>304</v>
      </c>
      <c r="C40" s="10" t="s">
        <v>109</v>
      </c>
      <c r="D40" s="2" t="s">
        <v>110</v>
      </c>
      <c r="E40" s="2" t="s">
        <v>111</v>
      </c>
      <c r="F40" s="2" t="s">
        <v>94</v>
      </c>
      <c r="G40" s="2" t="s">
        <v>18</v>
      </c>
      <c r="H40" s="11">
        <f>SUM(I40:Y40)</f>
        <v>671</v>
      </c>
      <c r="I40" s="2">
        <v>69</v>
      </c>
      <c r="J40" s="2">
        <v>70</v>
      </c>
      <c r="K40" s="2">
        <v>16</v>
      </c>
      <c r="L40" s="2">
        <v>72</v>
      </c>
      <c r="M40" s="2">
        <v>24</v>
      </c>
      <c r="N40" s="2">
        <v>60</v>
      </c>
      <c r="O40" s="2">
        <v>10</v>
      </c>
      <c r="P40" s="2">
        <v>0</v>
      </c>
      <c r="Q40" s="2">
        <v>4</v>
      </c>
      <c r="R40" s="2">
        <v>10</v>
      </c>
      <c r="S40" s="2">
        <v>30</v>
      </c>
      <c r="T40" s="2">
        <v>78</v>
      </c>
      <c r="U40" s="2">
        <v>70</v>
      </c>
      <c r="V40" s="2">
        <v>68</v>
      </c>
      <c r="W40" s="2">
        <v>40</v>
      </c>
      <c r="X40" s="2">
        <v>0</v>
      </c>
      <c r="Y40" s="2">
        <v>50</v>
      </c>
    </row>
    <row r="41" spans="2:25" x14ac:dyDescent="0.25">
      <c r="B41" s="2" t="s">
        <v>305</v>
      </c>
      <c r="C41" s="10" t="s">
        <v>228</v>
      </c>
      <c r="D41" s="2" t="s">
        <v>229</v>
      </c>
      <c r="E41" s="2" t="s">
        <v>230</v>
      </c>
      <c r="F41" s="2" t="s">
        <v>94</v>
      </c>
      <c r="G41" s="2" t="s">
        <v>19</v>
      </c>
      <c r="H41" s="11">
        <f>SUM(I41:Y41)</f>
        <v>667</v>
      </c>
      <c r="I41" s="2">
        <v>49</v>
      </c>
      <c r="J41" s="2">
        <v>50</v>
      </c>
      <c r="K41" s="2">
        <v>40</v>
      </c>
      <c r="L41" s="2">
        <v>58</v>
      </c>
      <c r="M41" s="2">
        <v>36</v>
      </c>
      <c r="N41" s="2">
        <v>6</v>
      </c>
      <c r="O41" s="2">
        <v>10</v>
      </c>
      <c r="P41" s="2">
        <v>14</v>
      </c>
      <c r="Q41" s="2">
        <v>4</v>
      </c>
      <c r="R41" s="2">
        <v>30</v>
      </c>
      <c r="S41" s="2">
        <v>17</v>
      </c>
      <c r="T41" s="2">
        <v>76</v>
      </c>
      <c r="U41" s="2">
        <v>80</v>
      </c>
      <c r="V41" s="2">
        <v>70</v>
      </c>
      <c r="W41" s="2">
        <v>30</v>
      </c>
      <c r="X41" s="2">
        <v>38</v>
      </c>
      <c r="Y41" s="2">
        <v>59</v>
      </c>
    </row>
    <row r="42" spans="2:25" x14ac:dyDescent="0.25">
      <c r="B42" s="2" t="s">
        <v>306</v>
      </c>
      <c r="C42" s="10" t="s">
        <v>156</v>
      </c>
      <c r="D42" s="2" t="s">
        <v>118</v>
      </c>
      <c r="E42" s="2"/>
      <c r="F42" s="2" t="s">
        <v>94</v>
      </c>
      <c r="G42" s="2" t="s">
        <v>134</v>
      </c>
      <c r="H42" s="11">
        <f>SUM(I42:Y42)</f>
        <v>660</v>
      </c>
      <c r="I42" s="2">
        <v>78</v>
      </c>
      <c r="J42" s="2">
        <v>50</v>
      </c>
      <c r="K42" s="2">
        <v>40</v>
      </c>
      <c r="L42" s="2">
        <v>66</v>
      </c>
      <c r="M42" s="2">
        <v>0</v>
      </c>
      <c r="N42" s="2">
        <v>30</v>
      </c>
      <c r="O42" s="2">
        <v>20</v>
      </c>
      <c r="P42" s="2">
        <v>6</v>
      </c>
      <c r="Q42" s="2">
        <v>12</v>
      </c>
      <c r="R42" s="2">
        <v>50</v>
      </c>
      <c r="S42" s="2">
        <v>10</v>
      </c>
      <c r="T42" s="2">
        <v>64</v>
      </c>
      <c r="U42" s="2">
        <v>70</v>
      </c>
      <c r="V42" s="2">
        <v>68</v>
      </c>
      <c r="W42" s="2">
        <v>10</v>
      </c>
      <c r="X42" s="2">
        <v>38</v>
      </c>
      <c r="Y42" s="2">
        <v>48</v>
      </c>
    </row>
    <row r="43" spans="2:25" x14ac:dyDescent="0.25">
      <c r="B43" s="2" t="s">
        <v>307</v>
      </c>
      <c r="C43" s="10" t="s">
        <v>231</v>
      </c>
      <c r="D43" s="2" t="s">
        <v>217</v>
      </c>
      <c r="E43" s="2" t="s">
        <v>232</v>
      </c>
      <c r="F43" s="2" t="s">
        <v>94</v>
      </c>
      <c r="G43" s="2" t="s">
        <v>19</v>
      </c>
      <c r="H43" s="11">
        <f>SUM(I43:Y43)</f>
        <v>654</v>
      </c>
      <c r="I43" s="2">
        <v>38</v>
      </c>
      <c r="J43" s="2">
        <v>70</v>
      </c>
      <c r="K43" s="2">
        <v>56</v>
      </c>
      <c r="L43" s="2">
        <v>56</v>
      </c>
      <c r="M43" s="2">
        <v>36</v>
      </c>
      <c r="N43" s="2">
        <v>48</v>
      </c>
      <c r="O43" s="2">
        <v>20</v>
      </c>
      <c r="P43" s="2">
        <v>4</v>
      </c>
      <c r="Q43" s="2">
        <v>10</v>
      </c>
      <c r="R43" s="2">
        <v>0</v>
      </c>
      <c r="S43" s="2">
        <v>26</v>
      </c>
      <c r="T43" s="2">
        <v>64</v>
      </c>
      <c r="U43" s="2">
        <v>70</v>
      </c>
      <c r="V43" s="2">
        <v>68</v>
      </c>
      <c r="W43" s="2">
        <v>40</v>
      </c>
      <c r="X43" s="2">
        <v>0</v>
      </c>
      <c r="Y43" s="2">
        <v>48</v>
      </c>
    </row>
    <row r="44" spans="2:25" x14ac:dyDescent="0.25">
      <c r="B44" s="2" t="s">
        <v>308</v>
      </c>
      <c r="C44" s="10" t="s">
        <v>112</v>
      </c>
      <c r="D44" s="2" t="s">
        <v>113</v>
      </c>
      <c r="E44" s="2" t="s">
        <v>114</v>
      </c>
      <c r="F44" s="2" t="s">
        <v>94</v>
      </c>
      <c r="G44" s="2" t="s">
        <v>18</v>
      </c>
      <c r="H44" s="11">
        <f>SUM(I44:Y44)</f>
        <v>645</v>
      </c>
      <c r="I44" s="2">
        <v>56</v>
      </c>
      <c r="J44" s="2">
        <v>80</v>
      </c>
      <c r="K44" s="2">
        <v>64</v>
      </c>
      <c r="L44" s="2">
        <v>58</v>
      </c>
      <c r="M44" s="2">
        <v>0</v>
      </c>
      <c r="N44" s="2">
        <v>54</v>
      </c>
      <c r="O44" s="2">
        <v>10</v>
      </c>
      <c r="P44" s="2">
        <v>0</v>
      </c>
      <c r="Q44" s="2">
        <v>12</v>
      </c>
      <c r="R44" s="2">
        <v>40</v>
      </c>
      <c r="S44" s="2">
        <v>18</v>
      </c>
      <c r="T44" s="2">
        <v>70</v>
      </c>
      <c r="U44" s="2">
        <v>40</v>
      </c>
      <c r="V44" s="2">
        <v>78</v>
      </c>
      <c r="W44" s="2">
        <v>30</v>
      </c>
      <c r="X44" s="2">
        <v>0</v>
      </c>
      <c r="Y44" s="2">
        <v>35</v>
      </c>
    </row>
    <row r="45" spans="2:25" x14ac:dyDescent="0.25">
      <c r="B45" s="2" t="s">
        <v>309</v>
      </c>
      <c r="C45" s="10" t="s">
        <v>233</v>
      </c>
      <c r="D45" s="2" t="s">
        <v>108</v>
      </c>
      <c r="E45" s="2"/>
      <c r="F45" s="2" t="s">
        <v>94</v>
      </c>
      <c r="G45" s="2" t="s">
        <v>19</v>
      </c>
      <c r="H45" s="11">
        <f>SUM(I45:Y45)</f>
        <v>643</v>
      </c>
      <c r="I45" s="2">
        <v>57</v>
      </c>
      <c r="J45" s="2">
        <v>40</v>
      </c>
      <c r="K45" s="2">
        <v>88</v>
      </c>
      <c r="L45" s="2">
        <v>66</v>
      </c>
      <c r="M45" s="2">
        <v>12</v>
      </c>
      <c r="N45" s="2">
        <v>0</v>
      </c>
      <c r="O45" s="2">
        <v>0</v>
      </c>
      <c r="P45" s="2">
        <v>0</v>
      </c>
      <c r="Q45" s="2">
        <v>16</v>
      </c>
      <c r="R45" s="2">
        <v>50</v>
      </c>
      <c r="S45" s="2">
        <v>15</v>
      </c>
      <c r="T45" s="2">
        <v>52</v>
      </c>
      <c r="U45" s="2">
        <v>70</v>
      </c>
      <c r="V45" s="2">
        <v>60</v>
      </c>
      <c r="W45" s="2">
        <v>20</v>
      </c>
      <c r="X45" s="2">
        <v>36</v>
      </c>
      <c r="Y45" s="2">
        <v>61</v>
      </c>
    </row>
    <row r="46" spans="2:25" x14ac:dyDescent="0.25">
      <c r="B46" s="2" t="s">
        <v>310</v>
      </c>
      <c r="C46" s="10" t="s">
        <v>157</v>
      </c>
      <c r="D46" s="2" t="s">
        <v>158</v>
      </c>
      <c r="E46" s="2" t="s">
        <v>159</v>
      </c>
      <c r="F46" s="2" t="s">
        <v>94</v>
      </c>
      <c r="G46" s="2" t="s">
        <v>134</v>
      </c>
      <c r="H46" s="11">
        <f>SUM(I46:Y46)</f>
        <v>636</v>
      </c>
      <c r="I46" s="2">
        <v>12</v>
      </c>
      <c r="J46" s="2">
        <v>50</v>
      </c>
      <c r="K46" s="2">
        <v>24</v>
      </c>
      <c r="L46" s="2">
        <v>44</v>
      </c>
      <c r="M46" s="2">
        <v>12</v>
      </c>
      <c r="N46" s="2">
        <v>42</v>
      </c>
      <c r="O46" s="2">
        <v>30</v>
      </c>
      <c r="P46" s="2">
        <v>12</v>
      </c>
      <c r="Q46" s="2">
        <v>6</v>
      </c>
      <c r="R46" s="2">
        <v>70</v>
      </c>
      <c r="S46" s="2">
        <v>21</v>
      </c>
      <c r="T46" s="2">
        <v>64</v>
      </c>
      <c r="U46" s="2">
        <v>80</v>
      </c>
      <c r="V46" s="2">
        <v>80</v>
      </c>
      <c r="W46" s="2">
        <v>20</v>
      </c>
      <c r="X46" s="2">
        <v>34</v>
      </c>
      <c r="Y46" s="2">
        <v>35</v>
      </c>
    </row>
    <row r="47" spans="2:25" x14ac:dyDescent="0.25">
      <c r="B47" s="2" t="s">
        <v>311</v>
      </c>
      <c r="C47" s="10" t="s">
        <v>234</v>
      </c>
      <c r="D47" s="2" t="s">
        <v>214</v>
      </c>
      <c r="E47" s="2"/>
      <c r="F47" s="2" t="s">
        <v>94</v>
      </c>
      <c r="G47" s="2" t="s">
        <v>19</v>
      </c>
      <c r="H47" s="11">
        <f>SUM(I47:Y47)</f>
        <v>633</v>
      </c>
      <c r="I47" s="2">
        <v>16</v>
      </c>
      <c r="J47" s="2">
        <v>60</v>
      </c>
      <c r="K47" s="2">
        <v>64</v>
      </c>
      <c r="L47" s="2">
        <v>84</v>
      </c>
      <c r="M47" s="2">
        <v>60</v>
      </c>
      <c r="N47" s="2">
        <v>102</v>
      </c>
      <c r="O47" s="2">
        <v>30</v>
      </c>
      <c r="P47" s="2">
        <v>6</v>
      </c>
      <c r="Q47" s="2">
        <v>10</v>
      </c>
      <c r="R47" s="2">
        <v>30</v>
      </c>
      <c r="S47" s="2">
        <v>13</v>
      </c>
      <c r="T47" s="2">
        <v>24</v>
      </c>
      <c r="U47" s="2">
        <v>60</v>
      </c>
      <c r="V47" s="2">
        <v>30</v>
      </c>
      <c r="W47" s="2">
        <v>30</v>
      </c>
      <c r="X47" s="2">
        <v>0</v>
      </c>
      <c r="Y47" s="2">
        <v>14</v>
      </c>
    </row>
    <row r="48" spans="2:25" x14ac:dyDescent="0.25">
      <c r="B48" s="2" t="s">
        <v>312</v>
      </c>
      <c r="C48" s="10" t="s">
        <v>117</v>
      </c>
      <c r="D48" s="2" t="s">
        <v>118</v>
      </c>
      <c r="E48" s="2" t="s">
        <v>119</v>
      </c>
      <c r="F48" s="2" t="s">
        <v>94</v>
      </c>
      <c r="G48" s="2" t="s">
        <v>18</v>
      </c>
      <c r="H48" s="17">
        <f>SUM(I48:Y48)</f>
        <v>627</v>
      </c>
      <c r="I48" s="2">
        <v>6</v>
      </c>
      <c r="J48" s="2">
        <v>50</v>
      </c>
      <c r="K48" s="2">
        <v>48</v>
      </c>
      <c r="L48" s="2">
        <v>68</v>
      </c>
      <c r="M48" s="2">
        <v>0</v>
      </c>
      <c r="N48" s="2">
        <v>42</v>
      </c>
      <c r="O48" s="2">
        <v>50</v>
      </c>
      <c r="P48" s="2">
        <v>28</v>
      </c>
      <c r="Q48" s="2">
        <v>18</v>
      </c>
      <c r="R48" s="2">
        <v>40</v>
      </c>
      <c r="S48" s="2">
        <v>25</v>
      </c>
      <c r="T48" s="2">
        <v>60</v>
      </c>
      <c r="U48" s="2">
        <v>40</v>
      </c>
      <c r="V48" s="2">
        <v>80</v>
      </c>
      <c r="W48" s="18">
        <v>20</v>
      </c>
      <c r="X48" s="2">
        <v>0</v>
      </c>
      <c r="Y48" s="2">
        <v>52</v>
      </c>
    </row>
    <row r="49" spans="2:25" x14ac:dyDescent="0.25">
      <c r="B49" s="2" t="s">
        <v>313</v>
      </c>
      <c r="C49" s="10" t="s">
        <v>115</v>
      </c>
      <c r="D49" s="2" t="s">
        <v>116</v>
      </c>
      <c r="E49" s="2"/>
      <c r="F49" s="2" t="s">
        <v>94</v>
      </c>
      <c r="G49" s="2" t="s">
        <v>18</v>
      </c>
      <c r="H49" s="11">
        <f>SUM(I49:Y49)</f>
        <v>626</v>
      </c>
      <c r="I49" s="2">
        <v>26</v>
      </c>
      <c r="J49" s="2">
        <v>50</v>
      </c>
      <c r="K49" s="2">
        <v>72</v>
      </c>
      <c r="L49" s="2">
        <v>80</v>
      </c>
      <c r="M49" s="2">
        <v>48</v>
      </c>
      <c r="N49" s="2">
        <v>24</v>
      </c>
      <c r="O49" s="2">
        <v>20</v>
      </c>
      <c r="P49" s="2">
        <v>6</v>
      </c>
      <c r="Q49" s="2">
        <v>14</v>
      </c>
      <c r="R49" s="2">
        <v>30</v>
      </c>
      <c r="S49" s="2">
        <v>22</v>
      </c>
      <c r="T49" s="2">
        <v>68</v>
      </c>
      <c r="U49" s="2">
        <v>30</v>
      </c>
      <c r="V49" s="2">
        <v>56</v>
      </c>
      <c r="W49" s="2">
        <v>40</v>
      </c>
      <c r="X49" s="2">
        <v>0</v>
      </c>
      <c r="Y49" s="2">
        <v>40</v>
      </c>
    </row>
    <row r="50" spans="2:25" x14ac:dyDescent="0.25">
      <c r="B50" s="2" t="s">
        <v>314</v>
      </c>
      <c r="C50" s="10" t="s">
        <v>235</v>
      </c>
      <c r="D50" s="2" t="s">
        <v>236</v>
      </c>
      <c r="E50" s="2"/>
      <c r="F50" s="2" t="s">
        <v>94</v>
      </c>
      <c r="G50" s="2" t="s">
        <v>19</v>
      </c>
      <c r="H50" s="11">
        <f>SUM(I50:Y50)</f>
        <v>624</v>
      </c>
      <c r="I50" s="2">
        <v>62</v>
      </c>
      <c r="J50" s="2">
        <v>60</v>
      </c>
      <c r="K50" s="2">
        <v>32</v>
      </c>
      <c r="L50" s="2">
        <v>58</v>
      </c>
      <c r="M50" s="2">
        <v>24</v>
      </c>
      <c r="N50" s="2">
        <v>24</v>
      </c>
      <c r="O50" s="2">
        <v>40</v>
      </c>
      <c r="P50" s="2">
        <v>4</v>
      </c>
      <c r="Q50" s="2">
        <v>8</v>
      </c>
      <c r="R50" s="2">
        <v>40</v>
      </c>
      <c r="S50" s="2">
        <v>3</v>
      </c>
      <c r="T50" s="2">
        <v>58</v>
      </c>
      <c r="U50" s="2">
        <v>40</v>
      </c>
      <c r="V50" s="2">
        <v>76</v>
      </c>
      <c r="W50" s="2">
        <v>40</v>
      </c>
      <c r="X50" s="2">
        <v>15</v>
      </c>
      <c r="Y50" s="2">
        <v>40</v>
      </c>
    </row>
    <row r="51" spans="2:25" x14ac:dyDescent="0.25">
      <c r="B51" s="2" t="s">
        <v>315</v>
      </c>
      <c r="C51" s="10" t="s">
        <v>160</v>
      </c>
      <c r="D51" s="2" t="s">
        <v>237</v>
      </c>
      <c r="E51" s="2" t="s">
        <v>238</v>
      </c>
      <c r="F51" s="2" t="s">
        <v>94</v>
      </c>
      <c r="G51" s="2" t="s">
        <v>19</v>
      </c>
      <c r="H51" s="11">
        <f>SUM(I51:Y51)</f>
        <v>624</v>
      </c>
      <c r="I51" s="2">
        <v>39</v>
      </c>
      <c r="J51" s="2">
        <v>50</v>
      </c>
      <c r="K51" s="2">
        <v>48</v>
      </c>
      <c r="L51" s="2">
        <v>68</v>
      </c>
      <c r="M51" s="2">
        <v>0</v>
      </c>
      <c r="N51" s="2">
        <v>42</v>
      </c>
      <c r="O51" s="2">
        <v>40</v>
      </c>
      <c r="P51" s="2">
        <v>0</v>
      </c>
      <c r="Q51" s="2">
        <v>20</v>
      </c>
      <c r="R51" s="2">
        <v>0</v>
      </c>
      <c r="S51" s="2">
        <v>13</v>
      </c>
      <c r="T51" s="2">
        <v>52</v>
      </c>
      <c r="U51" s="2">
        <v>80</v>
      </c>
      <c r="V51" s="2">
        <v>50</v>
      </c>
      <c r="W51" s="2">
        <v>50</v>
      </c>
      <c r="X51" s="2">
        <v>20</v>
      </c>
      <c r="Y51" s="2">
        <v>52</v>
      </c>
    </row>
    <row r="52" spans="2:25" x14ac:dyDescent="0.25">
      <c r="B52" s="2" t="s">
        <v>316</v>
      </c>
      <c r="C52" s="10" t="s">
        <v>239</v>
      </c>
      <c r="D52" s="2" t="s">
        <v>122</v>
      </c>
      <c r="E52" s="2"/>
      <c r="F52" s="2" t="s">
        <v>94</v>
      </c>
      <c r="G52" s="2" t="s">
        <v>19</v>
      </c>
      <c r="H52" s="11">
        <f>SUM(I52:Y52)</f>
        <v>617</v>
      </c>
      <c r="I52" s="2">
        <v>35</v>
      </c>
      <c r="J52" s="2">
        <v>60</v>
      </c>
      <c r="K52" s="2">
        <v>40</v>
      </c>
      <c r="L52" s="2">
        <v>60</v>
      </c>
      <c r="M52" s="2">
        <v>0</v>
      </c>
      <c r="N52" s="2">
        <v>48</v>
      </c>
      <c r="O52" s="2">
        <v>10</v>
      </c>
      <c r="P52" s="2">
        <v>16</v>
      </c>
      <c r="Q52" s="2">
        <v>8</v>
      </c>
      <c r="R52" s="2">
        <v>60</v>
      </c>
      <c r="S52" s="2">
        <v>6</v>
      </c>
      <c r="T52" s="2">
        <v>66</v>
      </c>
      <c r="U52" s="2">
        <v>60</v>
      </c>
      <c r="V52" s="2">
        <v>64</v>
      </c>
      <c r="W52" s="2">
        <v>40</v>
      </c>
      <c r="X52" s="2">
        <v>0</v>
      </c>
      <c r="Y52" s="2">
        <v>44</v>
      </c>
    </row>
    <row r="53" spans="2:25" x14ac:dyDescent="0.25">
      <c r="B53" s="2" t="s">
        <v>317</v>
      </c>
      <c r="C53" s="10" t="s">
        <v>240</v>
      </c>
      <c r="D53" s="2" t="s">
        <v>241</v>
      </c>
      <c r="E53" s="2"/>
      <c r="F53" s="2" t="s">
        <v>94</v>
      </c>
      <c r="G53" s="2" t="s">
        <v>19</v>
      </c>
      <c r="H53" s="11">
        <f>SUM(I53:Y53)</f>
        <v>614</v>
      </c>
      <c r="I53" s="2">
        <v>61</v>
      </c>
      <c r="J53" s="2">
        <v>40</v>
      </c>
      <c r="K53" s="2">
        <v>56</v>
      </c>
      <c r="L53" s="2">
        <v>68</v>
      </c>
      <c r="M53" s="2">
        <v>0</v>
      </c>
      <c r="N53" s="2">
        <v>12</v>
      </c>
      <c r="O53" s="2">
        <v>0</v>
      </c>
      <c r="P53" s="2">
        <v>16</v>
      </c>
      <c r="Q53" s="2">
        <v>16</v>
      </c>
      <c r="R53" s="2">
        <v>40</v>
      </c>
      <c r="S53" s="2">
        <v>21</v>
      </c>
      <c r="T53" s="2">
        <v>30</v>
      </c>
      <c r="U53" s="2">
        <v>110</v>
      </c>
      <c r="V53" s="2">
        <v>54</v>
      </c>
      <c r="W53" s="2">
        <v>40</v>
      </c>
      <c r="X53" s="2">
        <v>0</v>
      </c>
      <c r="Y53" s="2">
        <v>50</v>
      </c>
    </row>
    <row r="54" spans="2:25" x14ac:dyDescent="0.25">
      <c r="B54" s="2" t="s">
        <v>318</v>
      </c>
      <c r="C54" s="10" t="s">
        <v>138</v>
      </c>
      <c r="D54" s="2" t="s">
        <v>118</v>
      </c>
      <c r="E54" s="2" t="s">
        <v>202</v>
      </c>
      <c r="F54" s="2" t="s">
        <v>94</v>
      </c>
      <c r="G54" s="2" t="s">
        <v>20</v>
      </c>
      <c r="H54" s="17">
        <f>SUM(I54:Y54)</f>
        <v>609</v>
      </c>
      <c r="I54" s="2">
        <v>33</v>
      </c>
      <c r="J54" s="2">
        <v>70</v>
      </c>
      <c r="K54" s="2">
        <v>24</v>
      </c>
      <c r="L54" s="2">
        <v>70</v>
      </c>
      <c r="M54" s="2">
        <v>24</v>
      </c>
      <c r="N54" s="2">
        <v>24</v>
      </c>
      <c r="O54" s="2">
        <v>20</v>
      </c>
      <c r="P54" s="2">
        <v>0</v>
      </c>
      <c r="Q54" s="2">
        <v>10</v>
      </c>
      <c r="R54" s="2">
        <v>40</v>
      </c>
      <c r="S54" s="2">
        <v>7</v>
      </c>
      <c r="T54" s="2">
        <v>60</v>
      </c>
      <c r="U54" s="18">
        <v>80</v>
      </c>
      <c r="V54" s="2">
        <v>56</v>
      </c>
      <c r="W54" s="18">
        <v>50</v>
      </c>
      <c r="X54" s="2">
        <v>0</v>
      </c>
      <c r="Y54" s="2">
        <v>41</v>
      </c>
    </row>
    <row r="55" spans="2:25" x14ac:dyDescent="0.25">
      <c r="B55" s="2" t="s">
        <v>319</v>
      </c>
      <c r="C55" s="10" t="s">
        <v>195</v>
      </c>
      <c r="D55" s="2" t="s">
        <v>193</v>
      </c>
      <c r="E55" s="2" t="s">
        <v>196</v>
      </c>
      <c r="F55" s="2" t="s">
        <v>94</v>
      </c>
      <c r="G55" s="2" t="s">
        <v>20</v>
      </c>
      <c r="H55" s="11">
        <f>SUM(I55:Y55)</f>
        <v>608</v>
      </c>
      <c r="I55" s="2">
        <v>7</v>
      </c>
      <c r="J55" s="2">
        <v>60</v>
      </c>
      <c r="K55" s="2">
        <v>56</v>
      </c>
      <c r="L55" s="2">
        <v>82</v>
      </c>
      <c r="M55" s="2">
        <v>24</v>
      </c>
      <c r="N55" s="2">
        <v>30</v>
      </c>
      <c r="O55" s="2">
        <v>10</v>
      </c>
      <c r="P55" s="2">
        <v>8</v>
      </c>
      <c r="Q55" s="2">
        <v>4</v>
      </c>
      <c r="R55" s="2">
        <v>0</v>
      </c>
      <c r="S55" s="2">
        <v>16</v>
      </c>
      <c r="T55" s="2">
        <v>64</v>
      </c>
      <c r="U55" s="2">
        <v>80</v>
      </c>
      <c r="V55" s="2">
        <v>78</v>
      </c>
      <c r="W55" s="2">
        <v>60</v>
      </c>
      <c r="X55" s="2">
        <v>0</v>
      </c>
      <c r="Y55" s="2">
        <v>29</v>
      </c>
    </row>
    <row r="56" spans="2:25" x14ac:dyDescent="0.25">
      <c r="B56" s="2" t="s">
        <v>320</v>
      </c>
      <c r="C56" s="10" t="s">
        <v>160</v>
      </c>
      <c r="D56" s="2" t="s">
        <v>108</v>
      </c>
      <c r="E56" s="2" t="s">
        <v>108</v>
      </c>
      <c r="F56" s="2" t="s">
        <v>94</v>
      </c>
      <c r="G56" s="2" t="s">
        <v>134</v>
      </c>
      <c r="H56" s="11">
        <f>SUM(I56:Y56)</f>
        <v>605</v>
      </c>
      <c r="I56" s="2">
        <v>36</v>
      </c>
      <c r="J56" s="2">
        <v>70</v>
      </c>
      <c r="K56" s="2">
        <v>48</v>
      </c>
      <c r="L56" s="2">
        <v>42</v>
      </c>
      <c r="M56" s="2">
        <v>0</v>
      </c>
      <c r="N56" s="2">
        <v>96</v>
      </c>
      <c r="O56" s="2">
        <v>10</v>
      </c>
      <c r="P56" s="2">
        <v>6</v>
      </c>
      <c r="Q56" s="2">
        <v>8</v>
      </c>
      <c r="R56" s="2">
        <v>10</v>
      </c>
      <c r="S56" s="2">
        <v>12</v>
      </c>
      <c r="T56" s="2">
        <v>52</v>
      </c>
      <c r="U56" s="2">
        <v>80</v>
      </c>
      <c r="V56" s="2">
        <v>50</v>
      </c>
      <c r="W56" s="2">
        <v>50</v>
      </c>
      <c r="X56" s="2">
        <v>0</v>
      </c>
      <c r="Y56" s="2">
        <v>35</v>
      </c>
    </row>
    <row r="57" spans="2:25" x14ac:dyDescent="0.25">
      <c r="B57" s="2" t="s">
        <v>321</v>
      </c>
      <c r="C57" s="10" t="s">
        <v>161</v>
      </c>
      <c r="D57" s="2" t="s">
        <v>162</v>
      </c>
      <c r="E57" s="2"/>
      <c r="F57" s="2" t="s">
        <v>94</v>
      </c>
      <c r="G57" s="2" t="s">
        <v>134</v>
      </c>
      <c r="H57" s="11">
        <f>SUM(I57:Y57)</f>
        <v>603</v>
      </c>
      <c r="I57" s="2">
        <v>0</v>
      </c>
      <c r="J57" s="2">
        <v>50</v>
      </c>
      <c r="K57" s="2">
        <v>8</v>
      </c>
      <c r="L57" s="2">
        <v>60</v>
      </c>
      <c r="M57" s="2">
        <v>48</v>
      </c>
      <c r="N57" s="2">
        <v>48</v>
      </c>
      <c r="O57" s="2">
        <v>20</v>
      </c>
      <c r="P57" s="2">
        <v>12</v>
      </c>
      <c r="Q57" s="2">
        <v>6</v>
      </c>
      <c r="R57" s="2">
        <v>30</v>
      </c>
      <c r="S57" s="2">
        <v>21</v>
      </c>
      <c r="T57" s="2">
        <v>68</v>
      </c>
      <c r="U57" s="2">
        <v>80</v>
      </c>
      <c r="V57" s="2">
        <v>36</v>
      </c>
      <c r="W57" s="2">
        <v>80</v>
      </c>
      <c r="X57" s="2">
        <v>0</v>
      </c>
      <c r="Y57" s="2">
        <v>36</v>
      </c>
    </row>
    <row r="58" spans="2:25" x14ac:dyDescent="0.25">
      <c r="B58" s="2" t="s">
        <v>322</v>
      </c>
      <c r="C58" s="10" t="s">
        <v>242</v>
      </c>
      <c r="D58" s="2" t="s">
        <v>198</v>
      </c>
      <c r="E58" s="2"/>
      <c r="F58" s="2" t="s">
        <v>94</v>
      </c>
      <c r="G58" s="2" t="s">
        <v>19</v>
      </c>
      <c r="H58" s="11">
        <f>SUM(I58:Y58)</f>
        <v>603</v>
      </c>
      <c r="I58" s="2">
        <v>60</v>
      </c>
      <c r="J58" s="2">
        <v>30</v>
      </c>
      <c r="K58" s="2">
        <v>24</v>
      </c>
      <c r="L58" s="2">
        <v>48</v>
      </c>
      <c r="M58" s="2">
        <v>36</v>
      </c>
      <c r="N58" s="2">
        <v>42</v>
      </c>
      <c r="O58" s="2">
        <v>20</v>
      </c>
      <c r="P58" s="2">
        <v>6</v>
      </c>
      <c r="Q58" s="2">
        <v>18</v>
      </c>
      <c r="R58" s="2">
        <v>10</v>
      </c>
      <c r="S58" s="2">
        <v>16</v>
      </c>
      <c r="T58" s="2">
        <v>60</v>
      </c>
      <c r="U58" s="2">
        <v>70</v>
      </c>
      <c r="V58" s="2">
        <v>72</v>
      </c>
      <c r="W58" s="2">
        <v>10</v>
      </c>
      <c r="X58" s="2">
        <v>32</v>
      </c>
      <c r="Y58" s="2">
        <v>49</v>
      </c>
    </row>
    <row r="59" spans="2:25" x14ac:dyDescent="0.25">
      <c r="B59" s="2" t="s">
        <v>323</v>
      </c>
      <c r="C59" s="10" t="s">
        <v>243</v>
      </c>
      <c r="D59" s="2" t="s">
        <v>191</v>
      </c>
      <c r="E59" s="2" t="s">
        <v>244</v>
      </c>
      <c r="F59" s="2" t="s">
        <v>94</v>
      </c>
      <c r="G59" s="2" t="s">
        <v>19</v>
      </c>
      <c r="H59" s="11">
        <f>SUM(I59:Y59)</f>
        <v>601</v>
      </c>
      <c r="I59" s="2">
        <v>19</v>
      </c>
      <c r="J59" s="2">
        <v>50</v>
      </c>
      <c r="K59" s="2">
        <v>72</v>
      </c>
      <c r="L59" s="2">
        <v>68</v>
      </c>
      <c r="M59" s="2">
        <v>0</v>
      </c>
      <c r="N59" s="2">
        <v>6</v>
      </c>
      <c r="O59" s="2">
        <v>0</v>
      </c>
      <c r="P59" s="2">
        <v>0</v>
      </c>
      <c r="Q59" s="2">
        <v>16</v>
      </c>
      <c r="R59" s="2">
        <v>60</v>
      </c>
      <c r="S59" s="2">
        <v>26</v>
      </c>
      <c r="T59" s="2">
        <v>36</v>
      </c>
      <c r="U59" s="2">
        <v>110</v>
      </c>
      <c r="V59" s="2">
        <v>48</v>
      </c>
      <c r="W59" s="2">
        <v>20</v>
      </c>
      <c r="X59" s="2">
        <v>17</v>
      </c>
      <c r="Y59" s="2">
        <v>53</v>
      </c>
    </row>
    <row r="60" spans="2:25" x14ac:dyDescent="0.25">
      <c r="B60" s="2" t="s">
        <v>324</v>
      </c>
      <c r="C60" s="10" t="s">
        <v>197</v>
      </c>
      <c r="D60" s="2" t="s">
        <v>198</v>
      </c>
      <c r="E60" s="2" t="s">
        <v>199</v>
      </c>
      <c r="F60" s="2" t="s">
        <v>94</v>
      </c>
      <c r="G60" s="2" t="s">
        <v>20</v>
      </c>
      <c r="H60" s="11">
        <f>SUM(I60:Y60)</f>
        <v>595</v>
      </c>
      <c r="I60" s="2">
        <v>53</v>
      </c>
      <c r="J60" s="2">
        <v>70</v>
      </c>
      <c r="K60" s="2">
        <v>40</v>
      </c>
      <c r="L60" s="2">
        <v>48</v>
      </c>
      <c r="M60" s="2">
        <v>24</v>
      </c>
      <c r="N60" s="2">
        <v>24</v>
      </c>
      <c r="O60" s="2">
        <v>10</v>
      </c>
      <c r="P60" s="2">
        <v>8</v>
      </c>
      <c r="Q60" s="2">
        <v>14</v>
      </c>
      <c r="R60" s="2">
        <v>40</v>
      </c>
      <c r="S60" s="2">
        <v>13</v>
      </c>
      <c r="T60" s="2">
        <v>68</v>
      </c>
      <c r="U60" s="2">
        <v>70</v>
      </c>
      <c r="V60" s="2">
        <v>46</v>
      </c>
      <c r="W60" s="2">
        <v>30</v>
      </c>
      <c r="X60" s="2">
        <v>0</v>
      </c>
      <c r="Y60" s="2">
        <v>37</v>
      </c>
    </row>
    <row r="61" spans="2:25" x14ac:dyDescent="0.25">
      <c r="B61" s="2" t="s">
        <v>325</v>
      </c>
      <c r="C61" s="10" t="s">
        <v>245</v>
      </c>
      <c r="D61" s="2" t="s">
        <v>177</v>
      </c>
      <c r="E61" s="2"/>
      <c r="F61" s="2" t="s">
        <v>94</v>
      </c>
      <c r="G61" s="2" t="s">
        <v>19</v>
      </c>
      <c r="H61" s="11">
        <f>SUM(I61:Y61)</f>
        <v>588</v>
      </c>
      <c r="I61" s="2">
        <v>18</v>
      </c>
      <c r="J61" s="2">
        <v>70</v>
      </c>
      <c r="K61" s="2">
        <v>64</v>
      </c>
      <c r="L61" s="2">
        <v>52</v>
      </c>
      <c r="M61" s="2">
        <v>12</v>
      </c>
      <c r="N61" s="2">
        <v>30</v>
      </c>
      <c r="O61" s="2">
        <v>10</v>
      </c>
      <c r="P61" s="2">
        <v>4</v>
      </c>
      <c r="Q61" s="2">
        <v>16</v>
      </c>
      <c r="R61" s="2">
        <v>0</v>
      </c>
      <c r="S61" s="2">
        <v>8</v>
      </c>
      <c r="T61" s="2">
        <v>64</v>
      </c>
      <c r="U61" s="2">
        <v>80</v>
      </c>
      <c r="V61" s="2">
        <v>58</v>
      </c>
      <c r="W61" s="2">
        <v>20</v>
      </c>
      <c r="X61" s="2">
        <v>40</v>
      </c>
      <c r="Y61" s="2">
        <v>42</v>
      </c>
    </row>
    <row r="62" spans="2:25" x14ac:dyDescent="0.25">
      <c r="B62" s="2" t="s">
        <v>326</v>
      </c>
      <c r="C62" s="10" t="s">
        <v>120</v>
      </c>
      <c r="D62" s="2" t="s">
        <v>118</v>
      </c>
      <c r="E62" s="2"/>
      <c r="F62" s="2" t="s">
        <v>94</v>
      </c>
      <c r="G62" s="2" t="s">
        <v>18</v>
      </c>
      <c r="H62" s="11">
        <f>SUM(I62:Y62)</f>
        <v>584</v>
      </c>
      <c r="I62" s="2">
        <v>6</v>
      </c>
      <c r="J62" s="2">
        <v>50</v>
      </c>
      <c r="K62" s="2">
        <v>40</v>
      </c>
      <c r="L62" s="2">
        <v>70</v>
      </c>
      <c r="M62" s="2">
        <v>0</v>
      </c>
      <c r="N62" s="2">
        <v>78</v>
      </c>
      <c r="O62" s="2">
        <v>0</v>
      </c>
      <c r="P62" s="2">
        <v>8</v>
      </c>
      <c r="Q62" s="2">
        <v>4</v>
      </c>
      <c r="R62" s="2">
        <v>10</v>
      </c>
      <c r="S62" s="2">
        <v>15</v>
      </c>
      <c r="T62" s="2">
        <v>70</v>
      </c>
      <c r="U62" s="2">
        <v>100</v>
      </c>
      <c r="V62" s="2">
        <v>64</v>
      </c>
      <c r="W62" s="2">
        <v>10</v>
      </c>
      <c r="X62" s="2">
        <v>34</v>
      </c>
      <c r="Y62" s="2">
        <v>25</v>
      </c>
    </row>
    <row r="63" spans="2:25" x14ac:dyDescent="0.25">
      <c r="B63" s="2" t="s">
        <v>327</v>
      </c>
      <c r="C63" s="10" t="s">
        <v>88</v>
      </c>
      <c r="D63" s="2" t="s">
        <v>9</v>
      </c>
      <c r="E63" s="2"/>
      <c r="F63" s="2" t="s">
        <v>94</v>
      </c>
      <c r="G63" s="2" t="s">
        <v>19</v>
      </c>
      <c r="H63" s="11">
        <f>SUM(I63:Y63)</f>
        <v>584</v>
      </c>
      <c r="I63" s="2">
        <v>90</v>
      </c>
      <c r="J63" s="2">
        <v>50</v>
      </c>
      <c r="K63" s="2">
        <v>32</v>
      </c>
      <c r="L63" s="2">
        <v>48</v>
      </c>
      <c r="M63" s="2">
        <v>48</v>
      </c>
      <c r="N63" s="2">
        <v>0</v>
      </c>
      <c r="O63" s="2">
        <v>50</v>
      </c>
      <c r="P63" s="2">
        <v>26</v>
      </c>
      <c r="Q63" s="2">
        <v>10</v>
      </c>
      <c r="R63" s="2">
        <v>30</v>
      </c>
      <c r="S63" s="2">
        <v>0</v>
      </c>
      <c r="T63" s="2">
        <v>52</v>
      </c>
      <c r="U63" s="2">
        <v>40</v>
      </c>
      <c r="V63" s="2">
        <v>62</v>
      </c>
      <c r="W63" s="2">
        <v>0</v>
      </c>
      <c r="X63" s="2">
        <v>0</v>
      </c>
      <c r="Y63" s="2">
        <v>46</v>
      </c>
    </row>
    <row r="64" spans="2:25" x14ac:dyDescent="0.25">
      <c r="B64" s="2" t="s">
        <v>328</v>
      </c>
      <c r="C64" s="10" t="s">
        <v>121</v>
      </c>
      <c r="D64" s="2" t="s">
        <v>122</v>
      </c>
      <c r="E64" s="2" t="s">
        <v>123</v>
      </c>
      <c r="F64" s="2" t="s">
        <v>94</v>
      </c>
      <c r="G64" s="2" t="s">
        <v>18</v>
      </c>
      <c r="H64" s="11">
        <f>SUM(I64:Y64)</f>
        <v>555</v>
      </c>
      <c r="I64" s="2">
        <v>68</v>
      </c>
      <c r="J64" s="2">
        <v>50</v>
      </c>
      <c r="K64" s="2">
        <v>40</v>
      </c>
      <c r="L64" s="2">
        <v>50</v>
      </c>
      <c r="M64" s="2">
        <v>36</v>
      </c>
      <c r="N64" s="2">
        <v>30</v>
      </c>
      <c r="O64" s="2">
        <v>0</v>
      </c>
      <c r="P64" s="2">
        <v>12</v>
      </c>
      <c r="Q64" s="2">
        <v>2</v>
      </c>
      <c r="R64" s="2">
        <v>30</v>
      </c>
      <c r="S64" s="2">
        <v>13</v>
      </c>
      <c r="T64" s="2">
        <v>46</v>
      </c>
      <c r="U64" s="2">
        <v>70</v>
      </c>
      <c r="V64" s="2">
        <v>48</v>
      </c>
      <c r="W64" s="2">
        <v>30</v>
      </c>
      <c r="X64" s="2">
        <v>0</v>
      </c>
      <c r="Y64" s="2">
        <v>30</v>
      </c>
    </row>
    <row r="65" spans="2:25" x14ac:dyDescent="0.25">
      <c r="B65" s="2" t="s">
        <v>329</v>
      </c>
      <c r="C65" s="10" t="s">
        <v>200</v>
      </c>
      <c r="D65" s="2" t="s">
        <v>201</v>
      </c>
      <c r="E65" s="2"/>
      <c r="F65" s="2" t="s">
        <v>94</v>
      </c>
      <c r="G65" s="2" t="s">
        <v>20</v>
      </c>
      <c r="H65" s="11">
        <f>SUM(I65:Y65)</f>
        <v>555</v>
      </c>
      <c r="I65" s="2">
        <v>0</v>
      </c>
      <c r="J65" s="2">
        <v>60</v>
      </c>
      <c r="K65" s="2">
        <v>32</v>
      </c>
      <c r="L65" s="2">
        <v>16</v>
      </c>
      <c r="M65" s="2">
        <v>36</v>
      </c>
      <c r="N65" s="2">
        <v>54</v>
      </c>
      <c r="O65" s="2">
        <v>50</v>
      </c>
      <c r="P65" s="2">
        <v>28</v>
      </c>
      <c r="Q65" s="2">
        <v>6</v>
      </c>
      <c r="R65" s="2">
        <v>0</v>
      </c>
      <c r="S65" s="2">
        <v>14</v>
      </c>
      <c r="T65" s="2">
        <v>28</v>
      </c>
      <c r="U65" s="2">
        <v>70</v>
      </c>
      <c r="V65" s="2">
        <v>46</v>
      </c>
      <c r="W65" s="2">
        <v>50</v>
      </c>
      <c r="X65" s="2">
        <v>0</v>
      </c>
      <c r="Y65" s="2">
        <v>65</v>
      </c>
    </row>
    <row r="66" spans="2:25" x14ac:dyDescent="0.25">
      <c r="B66" s="2" t="s">
        <v>330</v>
      </c>
      <c r="C66" s="10" t="s">
        <v>163</v>
      </c>
      <c r="D66" s="2" t="s">
        <v>164</v>
      </c>
      <c r="E66" s="2" t="s">
        <v>165</v>
      </c>
      <c r="F66" s="2" t="s">
        <v>94</v>
      </c>
      <c r="G66" s="2" t="s">
        <v>134</v>
      </c>
      <c r="H66" s="11">
        <f>SUM(I66:Y66)</f>
        <v>542</v>
      </c>
      <c r="I66" s="2">
        <v>1</v>
      </c>
      <c r="J66" s="2">
        <v>50</v>
      </c>
      <c r="K66" s="2">
        <v>24</v>
      </c>
      <c r="L66" s="2">
        <v>44</v>
      </c>
      <c r="M66" s="2">
        <v>12</v>
      </c>
      <c r="N66" s="2">
        <v>48</v>
      </c>
      <c r="O66" s="2">
        <v>20</v>
      </c>
      <c r="P66" s="2">
        <v>8</v>
      </c>
      <c r="Q66" s="2">
        <v>6</v>
      </c>
      <c r="R66" s="2">
        <v>30</v>
      </c>
      <c r="S66" s="2">
        <v>17</v>
      </c>
      <c r="T66" s="2">
        <v>62</v>
      </c>
      <c r="U66" s="2">
        <v>50</v>
      </c>
      <c r="V66" s="2">
        <v>62</v>
      </c>
      <c r="W66" s="2">
        <v>30</v>
      </c>
      <c r="X66" s="2">
        <v>32</v>
      </c>
      <c r="Y66" s="2">
        <v>46</v>
      </c>
    </row>
    <row r="67" spans="2:25" x14ac:dyDescent="0.25">
      <c r="B67" s="2" t="s">
        <v>331</v>
      </c>
      <c r="C67" s="10" t="s">
        <v>124</v>
      </c>
      <c r="D67" s="2" t="s">
        <v>98</v>
      </c>
      <c r="E67" s="2"/>
      <c r="F67" s="2" t="s">
        <v>94</v>
      </c>
      <c r="G67" s="2" t="s">
        <v>18</v>
      </c>
      <c r="H67" s="11">
        <f>SUM(I67:Y67)</f>
        <v>540</v>
      </c>
      <c r="I67" s="2">
        <v>35</v>
      </c>
      <c r="J67" s="2">
        <v>70</v>
      </c>
      <c r="K67" s="2">
        <v>8</v>
      </c>
      <c r="L67" s="2">
        <v>50</v>
      </c>
      <c r="M67" s="2">
        <v>12</v>
      </c>
      <c r="N67" s="2">
        <v>78</v>
      </c>
      <c r="O67" s="2">
        <v>20</v>
      </c>
      <c r="P67" s="2">
        <v>6</v>
      </c>
      <c r="Q67" s="2">
        <v>18</v>
      </c>
      <c r="R67" s="2">
        <v>20</v>
      </c>
      <c r="S67" s="2">
        <v>11</v>
      </c>
      <c r="T67" s="2">
        <v>60</v>
      </c>
      <c r="U67" s="2">
        <v>30</v>
      </c>
      <c r="V67" s="2">
        <v>56</v>
      </c>
      <c r="W67" s="2">
        <v>20</v>
      </c>
      <c r="X67" s="2">
        <v>0</v>
      </c>
      <c r="Y67" s="2">
        <v>46</v>
      </c>
    </row>
    <row r="68" spans="2:25" x14ac:dyDescent="0.25">
      <c r="B68" s="2" t="s">
        <v>332</v>
      </c>
      <c r="C68" s="10" t="s">
        <v>2</v>
      </c>
      <c r="D68" s="2" t="s">
        <v>146</v>
      </c>
      <c r="E68" s="2"/>
      <c r="F68" s="2" t="s">
        <v>94</v>
      </c>
      <c r="G68" s="2" t="s">
        <v>19</v>
      </c>
      <c r="H68" s="11">
        <f>SUM(I68:Y68)</f>
        <v>523</v>
      </c>
      <c r="I68" s="2">
        <v>0</v>
      </c>
      <c r="J68" s="2">
        <v>50</v>
      </c>
      <c r="K68" s="2">
        <v>24</v>
      </c>
      <c r="L68" s="2">
        <v>34</v>
      </c>
      <c r="M68" s="2">
        <v>0</v>
      </c>
      <c r="N68" s="2">
        <v>30</v>
      </c>
      <c r="O68" s="2">
        <v>10</v>
      </c>
      <c r="P68" s="2">
        <v>0</v>
      </c>
      <c r="Q68" s="2">
        <v>12</v>
      </c>
      <c r="R68" s="2">
        <v>60</v>
      </c>
      <c r="S68" s="2">
        <v>15</v>
      </c>
      <c r="T68" s="2">
        <v>52</v>
      </c>
      <c r="U68" s="2">
        <v>90</v>
      </c>
      <c r="V68" s="2">
        <v>48</v>
      </c>
      <c r="W68" s="2">
        <v>50</v>
      </c>
      <c r="X68" s="2">
        <v>36</v>
      </c>
      <c r="Y68" s="2">
        <v>12</v>
      </c>
    </row>
    <row r="69" spans="2:25" x14ac:dyDescent="0.25">
      <c r="B69" s="2" t="s">
        <v>333</v>
      </c>
      <c r="C69" s="10" t="s">
        <v>246</v>
      </c>
      <c r="D69" s="2" t="s">
        <v>247</v>
      </c>
      <c r="E69" s="2"/>
      <c r="F69" s="2" t="s">
        <v>94</v>
      </c>
      <c r="G69" s="2" t="s">
        <v>19</v>
      </c>
      <c r="H69" s="11">
        <f>SUM(I69:Y69)</f>
        <v>507</v>
      </c>
      <c r="I69" s="2">
        <v>56</v>
      </c>
      <c r="J69" s="2">
        <v>30</v>
      </c>
      <c r="K69" s="2">
        <v>16</v>
      </c>
      <c r="L69" s="2">
        <v>62</v>
      </c>
      <c r="M69" s="2">
        <v>24</v>
      </c>
      <c r="N69" s="2">
        <v>54</v>
      </c>
      <c r="O69" s="2">
        <v>10</v>
      </c>
      <c r="P69" s="2">
        <v>20</v>
      </c>
      <c r="Q69" s="2">
        <v>0</v>
      </c>
      <c r="R69" s="2">
        <v>40</v>
      </c>
      <c r="S69" s="2">
        <v>33</v>
      </c>
      <c r="T69" s="2">
        <v>48</v>
      </c>
      <c r="U69" s="2">
        <v>30</v>
      </c>
      <c r="V69" s="2">
        <v>56</v>
      </c>
      <c r="W69" s="2">
        <v>0</v>
      </c>
      <c r="X69" s="2">
        <v>0</v>
      </c>
      <c r="Y69" s="2">
        <v>28</v>
      </c>
    </row>
    <row r="70" spans="2:25" x14ac:dyDescent="0.25">
      <c r="B70" s="2" t="s">
        <v>334</v>
      </c>
      <c r="C70" s="10" t="s">
        <v>248</v>
      </c>
      <c r="D70" s="2" t="s">
        <v>8</v>
      </c>
      <c r="E70" s="2"/>
      <c r="F70" s="2" t="s">
        <v>94</v>
      </c>
      <c r="G70" s="2" t="s">
        <v>19</v>
      </c>
      <c r="H70" s="11">
        <f>SUM(I70:Y70)</f>
        <v>497</v>
      </c>
      <c r="I70" s="2">
        <v>28</v>
      </c>
      <c r="J70" s="2">
        <v>60</v>
      </c>
      <c r="K70" s="2">
        <v>16</v>
      </c>
      <c r="L70" s="2">
        <v>60</v>
      </c>
      <c r="M70" s="2">
        <v>24</v>
      </c>
      <c r="N70" s="2">
        <v>12</v>
      </c>
      <c r="O70" s="2">
        <v>20</v>
      </c>
      <c r="P70" s="2">
        <v>0</v>
      </c>
      <c r="Q70" s="2">
        <v>14</v>
      </c>
      <c r="R70" s="2">
        <v>0</v>
      </c>
      <c r="S70" s="2">
        <v>22</v>
      </c>
      <c r="T70" s="2">
        <v>52</v>
      </c>
      <c r="U70" s="2">
        <v>50</v>
      </c>
      <c r="V70" s="2">
        <v>32</v>
      </c>
      <c r="W70" s="2">
        <v>40</v>
      </c>
      <c r="X70" s="2">
        <v>20</v>
      </c>
      <c r="Y70" s="2">
        <v>47</v>
      </c>
    </row>
    <row r="71" spans="2:25" x14ac:dyDescent="0.25">
      <c r="B71" s="2" t="s">
        <v>335</v>
      </c>
      <c r="C71" s="10" t="s">
        <v>249</v>
      </c>
      <c r="D71" s="2" t="s">
        <v>250</v>
      </c>
      <c r="E71" s="2"/>
      <c r="F71" s="2" t="s">
        <v>94</v>
      </c>
      <c r="G71" s="2" t="s">
        <v>19</v>
      </c>
      <c r="H71" s="11">
        <f>SUM(I71:Y71)</f>
        <v>496</v>
      </c>
      <c r="I71" s="2">
        <v>72</v>
      </c>
      <c r="J71" s="2">
        <v>20</v>
      </c>
      <c r="K71" s="2">
        <v>16</v>
      </c>
      <c r="L71" s="2">
        <v>66</v>
      </c>
      <c r="M71" s="2">
        <v>0</v>
      </c>
      <c r="N71" s="2">
        <v>42</v>
      </c>
      <c r="O71" s="2">
        <v>0</v>
      </c>
      <c r="P71" s="2">
        <v>0</v>
      </c>
      <c r="Q71" s="2">
        <v>5</v>
      </c>
      <c r="R71" s="2">
        <v>20</v>
      </c>
      <c r="S71" s="2">
        <v>13</v>
      </c>
      <c r="T71" s="2">
        <v>46</v>
      </c>
      <c r="U71" s="2">
        <v>70</v>
      </c>
      <c r="V71" s="2">
        <v>38</v>
      </c>
      <c r="W71" s="2">
        <v>20</v>
      </c>
      <c r="X71" s="2">
        <v>30</v>
      </c>
      <c r="Y71" s="2">
        <v>38</v>
      </c>
    </row>
    <row r="72" spans="2:25" x14ac:dyDescent="0.25">
      <c r="B72" s="2" t="s">
        <v>336</v>
      </c>
      <c r="C72" s="10" t="s">
        <v>90</v>
      </c>
      <c r="D72" s="2" t="s">
        <v>91</v>
      </c>
      <c r="E72" s="2"/>
      <c r="F72" s="2" t="s">
        <v>94</v>
      </c>
      <c r="G72" s="2" t="s">
        <v>19</v>
      </c>
      <c r="H72" s="17">
        <f>SUM(I72:Y72)</f>
        <v>495</v>
      </c>
      <c r="I72" s="2">
        <v>30</v>
      </c>
      <c r="J72" s="2">
        <v>40</v>
      </c>
      <c r="K72" s="2">
        <v>32</v>
      </c>
      <c r="L72" s="2">
        <v>64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/>
      <c r="S72" s="2">
        <v>0</v>
      </c>
      <c r="T72" s="2">
        <v>68</v>
      </c>
      <c r="U72" s="18">
        <v>60</v>
      </c>
      <c r="V72" s="2">
        <v>70</v>
      </c>
      <c r="W72" s="2">
        <v>40</v>
      </c>
      <c r="X72" s="2">
        <v>64</v>
      </c>
      <c r="Y72" s="2">
        <v>27</v>
      </c>
    </row>
    <row r="73" spans="2:25" x14ac:dyDescent="0.25">
      <c r="B73" s="2" t="s">
        <v>337</v>
      </c>
      <c r="C73" s="10" t="s">
        <v>125</v>
      </c>
      <c r="D73" s="2" t="s">
        <v>126</v>
      </c>
      <c r="E73" s="2"/>
      <c r="F73" s="2" t="s">
        <v>94</v>
      </c>
      <c r="G73" s="2" t="s">
        <v>18</v>
      </c>
      <c r="H73" s="11">
        <f>SUM(I73:Y73)</f>
        <v>484</v>
      </c>
      <c r="I73" s="2">
        <v>0</v>
      </c>
      <c r="J73" s="2">
        <v>40</v>
      </c>
      <c r="K73" s="2">
        <v>16</v>
      </c>
      <c r="L73" s="2">
        <v>38</v>
      </c>
      <c r="M73" s="2">
        <v>12</v>
      </c>
      <c r="N73" s="2">
        <v>60</v>
      </c>
      <c r="O73" s="2">
        <v>10</v>
      </c>
      <c r="P73" s="2">
        <v>6</v>
      </c>
      <c r="Q73" s="2">
        <v>14</v>
      </c>
      <c r="R73" s="2">
        <v>20</v>
      </c>
      <c r="S73" s="2">
        <v>3</v>
      </c>
      <c r="T73" s="2">
        <v>60</v>
      </c>
      <c r="U73" s="2">
        <v>30</v>
      </c>
      <c r="V73" s="2">
        <v>58</v>
      </c>
      <c r="W73" s="2">
        <v>30</v>
      </c>
      <c r="X73" s="2">
        <v>36</v>
      </c>
      <c r="Y73" s="2">
        <v>51</v>
      </c>
    </row>
    <row r="74" spans="2:25" x14ac:dyDescent="0.25">
      <c r="B74" s="2" t="s">
        <v>338</v>
      </c>
      <c r="C74" s="10" t="s">
        <v>6</v>
      </c>
      <c r="D74" s="2" t="s">
        <v>251</v>
      </c>
      <c r="E74" s="2"/>
      <c r="F74" s="2" t="s">
        <v>94</v>
      </c>
      <c r="G74" s="2" t="s">
        <v>19</v>
      </c>
      <c r="H74" s="11">
        <f>SUM(I74:Y74)</f>
        <v>483</v>
      </c>
      <c r="I74" s="2">
        <v>55</v>
      </c>
      <c r="J74" s="2">
        <v>40</v>
      </c>
      <c r="K74" s="2">
        <v>24</v>
      </c>
      <c r="L74" s="2">
        <v>42</v>
      </c>
      <c r="M74" s="2">
        <v>0</v>
      </c>
      <c r="N74" s="2">
        <v>24</v>
      </c>
      <c r="O74" s="2">
        <v>20</v>
      </c>
      <c r="P74" s="2">
        <v>8</v>
      </c>
      <c r="Q74" s="2">
        <v>24</v>
      </c>
      <c r="R74" s="2">
        <v>0</v>
      </c>
      <c r="S74" s="2">
        <v>4</v>
      </c>
      <c r="T74" s="2">
        <v>44</v>
      </c>
      <c r="U74" s="2">
        <v>70</v>
      </c>
      <c r="V74" s="2">
        <v>60</v>
      </c>
      <c r="W74" s="2">
        <v>30</v>
      </c>
      <c r="X74" s="2">
        <v>15</v>
      </c>
      <c r="Y74" s="2">
        <v>23</v>
      </c>
    </row>
    <row r="75" spans="2:25" x14ac:dyDescent="0.25">
      <c r="B75" s="2" t="s">
        <v>339</v>
      </c>
      <c r="C75" s="10" t="s">
        <v>252</v>
      </c>
      <c r="D75" s="2" t="s">
        <v>253</v>
      </c>
      <c r="E75" s="2"/>
      <c r="F75" s="2" t="s">
        <v>94</v>
      </c>
      <c r="G75" s="2" t="s">
        <v>19</v>
      </c>
      <c r="H75" s="11">
        <f>SUM(I75:Y75)</f>
        <v>482</v>
      </c>
      <c r="I75" s="2">
        <v>26</v>
      </c>
      <c r="J75" s="2">
        <v>60</v>
      </c>
      <c r="K75" s="2">
        <v>56</v>
      </c>
      <c r="L75" s="2">
        <v>78</v>
      </c>
      <c r="M75" s="2">
        <v>0</v>
      </c>
      <c r="N75" s="2">
        <v>24</v>
      </c>
      <c r="O75" s="2">
        <v>20</v>
      </c>
      <c r="P75" s="2">
        <v>20</v>
      </c>
      <c r="Q75" s="2">
        <v>22</v>
      </c>
      <c r="R75" s="2">
        <v>0</v>
      </c>
      <c r="S75" s="2">
        <v>7</v>
      </c>
      <c r="T75" s="2">
        <v>32</v>
      </c>
      <c r="U75" s="2">
        <v>30</v>
      </c>
      <c r="V75" s="2">
        <v>46</v>
      </c>
      <c r="W75" s="2">
        <v>30</v>
      </c>
      <c r="X75" s="2">
        <v>0</v>
      </c>
      <c r="Y75" s="2">
        <v>31</v>
      </c>
    </row>
    <row r="76" spans="2:25" x14ac:dyDescent="0.25">
      <c r="B76" s="2" t="s">
        <v>340</v>
      </c>
      <c r="C76" s="10" t="s">
        <v>254</v>
      </c>
      <c r="D76" s="2" t="s">
        <v>255</v>
      </c>
      <c r="E76" s="2"/>
      <c r="F76" s="2" t="s">
        <v>94</v>
      </c>
      <c r="G76" s="2" t="s">
        <v>19</v>
      </c>
      <c r="H76" s="11">
        <f>SUM(I76:Y76)</f>
        <v>470</v>
      </c>
      <c r="I76" s="2">
        <v>67</v>
      </c>
      <c r="J76" s="2">
        <v>30</v>
      </c>
      <c r="K76" s="2">
        <v>24</v>
      </c>
      <c r="L76" s="2">
        <v>42</v>
      </c>
      <c r="M76" s="2">
        <v>12</v>
      </c>
      <c r="N76" s="2">
        <v>18</v>
      </c>
      <c r="O76" s="2">
        <v>0</v>
      </c>
      <c r="P76" s="2">
        <v>0</v>
      </c>
      <c r="Q76" s="2">
        <v>16</v>
      </c>
      <c r="R76" s="2">
        <v>30</v>
      </c>
      <c r="S76" s="2">
        <v>4</v>
      </c>
      <c r="T76" s="2">
        <v>70</v>
      </c>
      <c r="U76" s="2">
        <v>50</v>
      </c>
      <c r="V76" s="2">
        <v>30</v>
      </c>
      <c r="W76" s="2">
        <v>0</v>
      </c>
      <c r="X76" s="2">
        <v>32</v>
      </c>
      <c r="Y76" s="2">
        <v>45</v>
      </c>
    </row>
    <row r="77" spans="2:25" x14ac:dyDescent="0.25">
      <c r="B77" s="2" t="s">
        <v>341</v>
      </c>
      <c r="C77" s="10" t="s">
        <v>102</v>
      </c>
      <c r="D77" s="2" t="s">
        <v>118</v>
      </c>
      <c r="E77" s="2"/>
      <c r="F77" s="2" t="s">
        <v>94</v>
      </c>
      <c r="G77" s="2" t="s">
        <v>20</v>
      </c>
      <c r="H77" s="11">
        <f>SUM(I77:Y77)</f>
        <v>459</v>
      </c>
      <c r="I77" s="2">
        <v>9</v>
      </c>
      <c r="J77" s="2">
        <v>40</v>
      </c>
      <c r="K77" s="2">
        <v>48</v>
      </c>
      <c r="L77" s="2">
        <v>58</v>
      </c>
      <c r="M77" s="2">
        <v>0</v>
      </c>
      <c r="N77" s="2">
        <v>48</v>
      </c>
      <c r="O77" s="2">
        <v>0</v>
      </c>
      <c r="P77" s="2">
        <v>10</v>
      </c>
      <c r="Q77" s="2">
        <v>12</v>
      </c>
      <c r="R77" s="2">
        <v>30</v>
      </c>
      <c r="S77" s="2">
        <v>2</v>
      </c>
      <c r="T77" s="2">
        <v>60</v>
      </c>
      <c r="U77" s="2">
        <v>60</v>
      </c>
      <c r="V77" s="2">
        <v>44</v>
      </c>
      <c r="W77" s="2">
        <v>30</v>
      </c>
      <c r="X77" s="2">
        <v>0</v>
      </c>
      <c r="Y77" s="2">
        <v>8</v>
      </c>
    </row>
    <row r="78" spans="2:25" x14ac:dyDescent="0.25">
      <c r="B78" s="2" t="s">
        <v>342</v>
      </c>
      <c r="C78" s="10" t="s">
        <v>256</v>
      </c>
      <c r="D78" s="2" t="s">
        <v>257</v>
      </c>
      <c r="E78" s="2"/>
      <c r="F78" s="2" t="s">
        <v>94</v>
      </c>
      <c r="G78" s="2" t="s">
        <v>19</v>
      </c>
      <c r="H78" s="11">
        <f>SUM(I78:Y78)</f>
        <v>457</v>
      </c>
      <c r="I78" s="2">
        <v>58</v>
      </c>
      <c r="J78" s="2">
        <v>40</v>
      </c>
      <c r="K78" s="2">
        <v>48</v>
      </c>
      <c r="L78" s="2">
        <v>42</v>
      </c>
      <c r="M78" s="2">
        <v>0</v>
      </c>
      <c r="N78" s="2">
        <v>0</v>
      </c>
      <c r="O78" s="2">
        <v>0</v>
      </c>
      <c r="P78" s="2">
        <v>0</v>
      </c>
      <c r="Q78" s="2">
        <v>16</v>
      </c>
      <c r="R78" s="2">
        <v>40</v>
      </c>
      <c r="S78" s="2">
        <v>0</v>
      </c>
      <c r="T78" s="2">
        <v>26</v>
      </c>
      <c r="U78" s="2">
        <v>80</v>
      </c>
      <c r="V78" s="2">
        <v>32</v>
      </c>
      <c r="W78" s="2">
        <v>10</v>
      </c>
      <c r="X78" s="2">
        <v>34</v>
      </c>
      <c r="Y78" s="2">
        <v>31</v>
      </c>
    </row>
    <row r="79" spans="2:25" x14ac:dyDescent="0.25">
      <c r="B79" s="2" t="s">
        <v>343</v>
      </c>
      <c r="C79" s="10" t="s">
        <v>84</v>
      </c>
      <c r="D79" s="2" t="s">
        <v>267</v>
      </c>
      <c r="E79" s="2"/>
      <c r="F79" s="2" t="s">
        <v>94</v>
      </c>
      <c r="G79" s="2" t="s">
        <v>19</v>
      </c>
      <c r="H79" s="17">
        <f>SUM(I79:Y79)</f>
        <v>442</v>
      </c>
      <c r="I79" s="2">
        <v>62</v>
      </c>
      <c r="J79" s="2">
        <v>7</v>
      </c>
      <c r="K79" s="2">
        <v>24</v>
      </c>
      <c r="L79" s="2">
        <v>66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18">
        <v>17</v>
      </c>
      <c r="T79" s="2">
        <v>52</v>
      </c>
      <c r="U79" s="18">
        <v>50</v>
      </c>
      <c r="V79" s="2">
        <v>58</v>
      </c>
      <c r="W79" s="2">
        <v>50</v>
      </c>
      <c r="X79" s="2">
        <v>30</v>
      </c>
      <c r="Y79" s="2">
        <v>26</v>
      </c>
    </row>
    <row r="80" spans="2:25" x14ac:dyDescent="0.25">
      <c r="B80" s="2" t="s">
        <v>344</v>
      </c>
      <c r="C80" s="10" t="s">
        <v>258</v>
      </c>
      <c r="D80" s="2" t="s">
        <v>259</v>
      </c>
      <c r="E80" s="2" t="s">
        <v>260</v>
      </c>
      <c r="F80" s="2" t="s">
        <v>94</v>
      </c>
      <c r="G80" s="2" t="s">
        <v>19</v>
      </c>
      <c r="H80" s="11">
        <f>SUM(I80:Y80)</f>
        <v>422</v>
      </c>
      <c r="I80" s="2">
        <v>0</v>
      </c>
      <c r="J80" s="2">
        <v>60</v>
      </c>
      <c r="K80" s="2">
        <v>16</v>
      </c>
      <c r="L80" s="2">
        <v>52</v>
      </c>
      <c r="M80" s="2">
        <v>36</v>
      </c>
      <c r="N80" s="2">
        <v>18</v>
      </c>
      <c r="O80" s="2">
        <v>30</v>
      </c>
      <c r="P80" s="2">
        <v>0</v>
      </c>
      <c r="Q80" s="2">
        <v>6</v>
      </c>
      <c r="R80" s="2">
        <v>0</v>
      </c>
      <c r="S80" s="2">
        <v>8</v>
      </c>
      <c r="T80" s="2">
        <v>54</v>
      </c>
      <c r="U80" s="2">
        <v>40</v>
      </c>
      <c r="V80" s="2">
        <v>62</v>
      </c>
      <c r="W80" s="2">
        <v>20</v>
      </c>
      <c r="X80" s="2">
        <v>0</v>
      </c>
      <c r="Y80" s="2">
        <v>20</v>
      </c>
    </row>
    <row r="81" spans="2:25" x14ac:dyDescent="0.25">
      <c r="B81" s="2" t="s">
        <v>345</v>
      </c>
      <c r="C81" s="10" t="s">
        <v>166</v>
      </c>
      <c r="D81" s="2" t="s">
        <v>167</v>
      </c>
      <c r="E81" s="2"/>
      <c r="F81" s="2" t="s">
        <v>94</v>
      </c>
      <c r="G81" s="2" t="s">
        <v>134</v>
      </c>
      <c r="H81" s="11">
        <f>SUM(I81:Y81)</f>
        <v>415</v>
      </c>
      <c r="I81" s="2">
        <v>0</v>
      </c>
      <c r="J81" s="2">
        <v>40</v>
      </c>
      <c r="K81" s="2">
        <v>40</v>
      </c>
      <c r="L81" s="2">
        <v>38</v>
      </c>
      <c r="M81" s="2">
        <v>0</v>
      </c>
      <c r="N81" s="2">
        <v>30</v>
      </c>
      <c r="O81" s="2">
        <v>0</v>
      </c>
      <c r="P81" s="2">
        <v>12</v>
      </c>
      <c r="Q81" s="2">
        <v>18</v>
      </c>
      <c r="R81" s="2">
        <v>50</v>
      </c>
      <c r="S81" s="2">
        <v>17</v>
      </c>
      <c r="T81" s="2">
        <v>46</v>
      </c>
      <c r="U81" s="2">
        <v>30</v>
      </c>
      <c r="V81" s="2">
        <v>20</v>
      </c>
      <c r="W81" s="2">
        <v>20</v>
      </c>
      <c r="X81" s="2">
        <v>30</v>
      </c>
      <c r="Y81" s="2">
        <v>24</v>
      </c>
    </row>
    <row r="82" spans="2:25" x14ac:dyDescent="0.25">
      <c r="B82" s="2" t="s">
        <v>346</v>
      </c>
      <c r="C82" s="10" t="s">
        <v>168</v>
      </c>
      <c r="D82" s="2" t="s">
        <v>169</v>
      </c>
      <c r="E82" s="2" t="s">
        <v>170</v>
      </c>
      <c r="F82" s="2" t="s">
        <v>94</v>
      </c>
      <c r="G82" s="2" t="s">
        <v>134</v>
      </c>
      <c r="H82" s="11">
        <f>SUM(I82:Y82)</f>
        <v>415</v>
      </c>
      <c r="I82" s="2">
        <v>18</v>
      </c>
      <c r="J82" s="2">
        <v>60</v>
      </c>
      <c r="K82" s="2">
        <v>8</v>
      </c>
      <c r="L82" s="2">
        <v>58</v>
      </c>
      <c r="M82" s="2">
        <v>12</v>
      </c>
      <c r="N82" s="2">
        <v>24</v>
      </c>
      <c r="O82" s="2">
        <v>20</v>
      </c>
      <c r="P82" s="2">
        <v>2</v>
      </c>
      <c r="Q82" s="2">
        <v>2</v>
      </c>
      <c r="R82" s="2">
        <v>0</v>
      </c>
      <c r="S82" s="2">
        <v>0</v>
      </c>
      <c r="T82" s="2">
        <v>58</v>
      </c>
      <c r="U82" s="2">
        <v>20</v>
      </c>
      <c r="V82" s="2">
        <v>56</v>
      </c>
      <c r="W82" s="2">
        <v>60</v>
      </c>
      <c r="X82" s="2">
        <v>0</v>
      </c>
      <c r="Y82" s="2">
        <v>17</v>
      </c>
    </row>
    <row r="83" spans="2:25" x14ac:dyDescent="0.25">
      <c r="B83" s="2" t="s">
        <v>347</v>
      </c>
      <c r="C83" s="10" t="s">
        <v>171</v>
      </c>
      <c r="D83" s="2" t="s">
        <v>103</v>
      </c>
      <c r="E83" s="2" t="s">
        <v>172</v>
      </c>
      <c r="F83" s="2" t="s">
        <v>94</v>
      </c>
      <c r="G83" s="2" t="s">
        <v>134</v>
      </c>
      <c r="H83" s="11">
        <f>SUM(I83:Y83)</f>
        <v>413</v>
      </c>
      <c r="I83" s="2">
        <v>63</v>
      </c>
      <c r="J83" s="2">
        <v>50</v>
      </c>
      <c r="K83" s="2">
        <v>32</v>
      </c>
      <c r="L83" s="2">
        <v>56</v>
      </c>
      <c r="M83" s="2">
        <v>0</v>
      </c>
      <c r="N83" s="2">
        <v>6</v>
      </c>
      <c r="O83" s="2">
        <v>0</v>
      </c>
      <c r="P83" s="2">
        <v>8</v>
      </c>
      <c r="Q83" s="2">
        <v>6</v>
      </c>
      <c r="R83" s="2">
        <v>10</v>
      </c>
      <c r="S83" s="2">
        <v>19</v>
      </c>
      <c r="T83" s="2">
        <v>20</v>
      </c>
      <c r="U83" s="2">
        <v>50</v>
      </c>
      <c r="V83" s="2">
        <v>36</v>
      </c>
      <c r="W83" s="2">
        <v>20</v>
      </c>
      <c r="X83" s="2">
        <v>0</v>
      </c>
      <c r="Y83" s="2">
        <v>37</v>
      </c>
    </row>
    <row r="84" spans="2:25" x14ac:dyDescent="0.25">
      <c r="B84" s="2" t="s">
        <v>348</v>
      </c>
      <c r="C84" s="10" t="s">
        <v>261</v>
      </c>
      <c r="D84" s="2" t="s">
        <v>108</v>
      </c>
      <c r="E84" s="2"/>
      <c r="F84" s="2" t="s">
        <v>94</v>
      </c>
      <c r="G84" s="2" t="s">
        <v>19</v>
      </c>
      <c r="H84" s="11">
        <f>SUM(I84:Y84)</f>
        <v>410</v>
      </c>
      <c r="I84" s="2">
        <v>0</v>
      </c>
      <c r="J84" s="2">
        <v>20</v>
      </c>
      <c r="K84" s="2">
        <v>48</v>
      </c>
      <c r="L84" s="2">
        <v>58</v>
      </c>
      <c r="M84" s="2">
        <v>0</v>
      </c>
      <c r="N84" s="2">
        <v>48</v>
      </c>
      <c r="O84" s="2">
        <v>20</v>
      </c>
      <c r="P84" s="2">
        <v>14</v>
      </c>
      <c r="Q84" s="2">
        <v>6</v>
      </c>
      <c r="R84" s="2">
        <v>0</v>
      </c>
      <c r="S84" s="2">
        <v>3</v>
      </c>
      <c r="T84" s="2">
        <v>46</v>
      </c>
      <c r="U84" s="2">
        <v>40</v>
      </c>
      <c r="V84" s="2">
        <v>58</v>
      </c>
      <c r="W84" s="2">
        <v>30</v>
      </c>
      <c r="X84" s="2">
        <v>0</v>
      </c>
      <c r="Y84" s="2">
        <v>19</v>
      </c>
    </row>
    <row r="85" spans="2:25" x14ac:dyDescent="0.25">
      <c r="B85" s="2" t="s">
        <v>349</v>
      </c>
      <c r="C85" s="10" t="s">
        <v>262</v>
      </c>
      <c r="D85" s="2" t="s">
        <v>263</v>
      </c>
      <c r="E85" s="2" t="s">
        <v>264</v>
      </c>
      <c r="F85" s="2" t="s">
        <v>94</v>
      </c>
      <c r="G85" s="2" t="s">
        <v>19</v>
      </c>
      <c r="H85" s="11">
        <f>SUM(I85:Y85)</f>
        <v>405</v>
      </c>
      <c r="I85" s="2">
        <v>0</v>
      </c>
      <c r="J85" s="2">
        <v>30</v>
      </c>
      <c r="K85" s="2">
        <v>8</v>
      </c>
      <c r="L85" s="2">
        <v>28</v>
      </c>
      <c r="M85" s="2">
        <v>96</v>
      </c>
      <c r="N85" s="2">
        <v>6</v>
      </c>
      <c r="O85" s="2">
        <v>0</v>
      </c>
      <c r="P85" s="2">
        <v>0</v>
      </c>
      <c r="Q85" s="2">
        <v>6</v>
      </c>
      <c r="R85" s="2">
        <v>30</v>
      </c>
      <c r="S85" s="2">
        <v>1</v>
      </c>
      <c r="T85" s="2">
        <v>52</v>
      </c>
      <c r="U85" s="2">
        <v>50</v>
      </c>
      <c r="V85" s="2">
        <v>32</v>
      </c>
      <c r="W85" s="2">
        <v>30</v>
      </c>
      <c r="X85" s="2">
        <v>0</v>
      </c>
      <c r="Y85" s="2">
        <v>36</v>
      </c>
    </row>
    <row r="86" spans="2:25" x14ac:dyDescent="0.25">
      <c r="B86" s="2" t="s">
        <v>350</v>
      </c>
      <c r="C86" s="10" t="s">
        <v>100</v>
      </c>
      <c r="D86" s="2" t="s">
        <v>127</v>
      </c>
      <c r="E86" s="2"/>
      <c r="F86" s="2" t="s">
        <v>94</v>
      </c>
      <c r="G86" s="2" t="s">
        <v>18</v>
      </c>
      <c r="H86" s="11">
        <f>SUM(I86:Y86)</f>
        <v>403</v>
      </c>
      <c r="I86" s="2">
        <v>0</v>
      </c>
      <c r="J86" s="2">
        <v>30</v>
      </c>
      <c r="K86" s="2">
        <v>48</v>
      </c>
      <c r="L86" s="2">
        <v>58</v>
      </c>
      <c r="M86" s="2">
        <v>48</v>
      </c>
      <c r="N86" s="2">
        <v>18</v>
      </c>
      <c r="O86" s="2">
        <v>0</v>
      </c>
      <c r="P86" s="2">
        <v>2</v>
      </c>
      <c r="Q86" s="2">
        <v>4</v>
      </c>
      <c r="R86" s="2">
        <v>0</v>
      </c>
      <c r="S86" s="2">
        <v>5</v>
      </c>
      <c r="T86" s="2">
        <v>34</v>
      </c>
      <c r="U86" s="2">
        <v>30</v>
      </c>
      <c r="V86" s="2">
        <v>48</v>
      </c>
      <c r="W86" s="2">
        <v>20</v>
      </c>
      <c r="X86" s="2">
        <v>38</v>
      </c>
      <c r="Y86" s="2">
        <v>20</v>
      </c>
    </row>
    <row r="87" spans="2:25" x14ac:dyDescent="0.25">
      <c r="B87" s="2" t="s">
        <v>351</v>
      </c>
      <c r="C87" s="10" t="s">
        <v>265</v>
      </c>
      <c r="D87" s="2" t="s">
        <v>266</v>
      </c>
      <c r="E87" s="2"/>
      <c r="F87" s="2" t="s">
        <v>94</v>
      </c>
      <c r="G87" s="2" t="s">
        <v>19</v>
      </c>
      <c r="H87" s="11">
        <f>SUM(I87:Y87)</f>
        <v>387</v>
      </c>
      <c r="I87" s="2">
        <v>0</v>
      </c>
      <c r="J87" s="2">
        <v>60</v>
      </c>
      <c r="K87" s="2">
        <v>8</v>
      </c>
      <c r="L87" s="2">
        <v>62</v>
      </c>
      <c r="M87" s="2">
        <v>12</v>
      </c>
      <c r="N87" s="2">
        <v>18</v>
      </c>
      <c r="O87" s="2">
        <v>20</v>
      </c>
      <c r="P87" s="2">
        <v>2</v>
      </c>
      <c r="Q87" s="2">
        <v>2</v>
      </c>
      <c r="R87" s="2">
        <v>0</v>
      </c>
      <c r="S87" s="2">
        <v>8</v>
      </c>
      <c r="T87" s="2">
        <v>44</v>
      </c>
      <c r="U87" s="2">
        <v>50</v>
      </c>
      <c r="V87" s="2">
        <v>58</v>
      </c>
      <c r="W87" s="2">
        <v>10</v>
      </c>
      <c r="X87" s="2">
        <v>16</v>
      </c>
      <c r="Y87" s="2">
        <v>17</v>
      </c>
    </row>
    <row r="88" spans="2:25" x14ac:dyDescent="0.25">
      <c r="B88" s="2" t="s">
        <v>352</v>
      </c>
      <c r="C88" s="10" t="s">
        <v>224</v>
      </c>
      <c r="D88" s="2" t="s">
        <v>8</v>
      </c>
      <c r="E88" s="2"/>
      <c r="F88" s="2" t="s">
        <v>94</v>
      </c>
      <c r="G88" s="2" t="s">
        <v>19</v>
      </c>
      <c r="H88" s="11">
        <f>SUM(I88:Y88)</f>
        <v>365</v>
      </c>
      <c r="I88" s="2">
        <v>25</v>
      </c>
      <c r="J88" s="2">
        <v>30</v>
      </c>
      <c r="K88" s="2">
        <v>32</v>
      </c>
      <c r="L88" s="2">
        <v>24</v>
      </c>
      <c r="M88" s="2">
        <v>12</v>
      </c>
      <c r="N88" s="2">
        <v>24</v>
      </c>
      <c r="O88" s="2">
        <v>20</v>
      </c>
      <c r="P88" s="2">
        <v>0</v>
      </c>
      <c r="Q88" s="2">
        <v>0</v>
      </c>
      <c r="R88" s="2">
        <v>30</v>
      </c>
      <c r="S88" s="2">
        <v>11</v>
      </c>
      <c r="T88" s="2">
        <v>28</v>
      </c>
      <c r="U88" s="2">
        <v>40</v>
      </c>
      <c r="V88" s="2">
        <v>10</v>
      </c>
      <c r="W88" s="2">
        <v>10</v>
      </c>
      <c r="X88" s="2">
        <v>36</v>
      </c>
      <c r="Y88" s="2">
        <v>33</v>
      </c>
    </row>
    <row r="89" spans="2:25" x14ac:dyDescent="0.25">
      <c r="B89" s="2" t="s">
        <v>353</v>
      </c>
      <c r="C89" s="10" t="s">
        <v>268</v>
      </c>
      <c r="D89" s="2" t="s">
        <v>269</v>
      </c>
      <c r="E89" s="2"/>
      <c r="F89" s="2" t="s">
        <v>94</v>
      </c>
      <c r="G89" s="2" t="s">
        <v>19</v>
      </c>
      <c r="H89" s="11">
        <f>SUM(I89:Y89)</f>
        <v>350</v>
      </c>
      <c r="I89" s="2">
        <v>2</v>
      </c>
      <c r="J89" s="2">
        <v>30</v>
      </c>
      <c r="K89" s="2">
        <v>48</v>
      </c>
      <c r="L89" s="2">
        <v>54</v>
      </c>
      <c r="M89" s="2">
        <v>0</v>
      </c>
      <c r="N89" s="2">
        <v>12</v>
      </c>
      <c r="O89" s="2">
        <v>0</v>
      </c>
      <c r="P89" s="2">
        <v>8</v>
      </c>
      <c r="Q89" s="2">
        <v>12</v>
      </c>
      <c r="R89" s="2">
        <v>0</v>
      </c>
      <c r="S89" s="2">
        <v>1</v>
      </c>
      <c r="T89" s="2">
        <v>32</v>
      </c>
      <c r="U89" s="2">
        <v>40</v>
      </c>
      <c r="V89" s="2">
        <v>42</v>
      </c>
      <c r="W89" s="2">
        <v>20</v>
      </c>
      <c r="X89" s="2">
        <v>16</v>
      </c>
      <c r="Y89" s="2">
        <v>33</v>
      </c>
    </row>
    <row r="90" spans="2:25" x14ac:dyDescent="0.25">
      <c r="B90" s="2" t="s">
        <v>354</v>
      </c>
      <c r="C90" s="10" t="s">
        <v>173</v>
      </c>
      <c r="D90" s="2" t="s">
        <v>116</v>
      </c>
      <c r="E90" s="2" t="s">
        <v>174</v>
      </c>
      <c r="F90" s="2" t="s">
        <v>94</v>
      </c>
      <c r="G90" s="2" t="s">
        <v>134</v>
      </c>
      <c r="H90" s="11">
        <f>SUM(I90:Y90)</f>
        <v>341</v>
      </c>
      <c r="I90" s="2">
        <v>9</v>
      </c>
      <c r="J90" s="2">
        <v>40</v>
      </c>
      <c r="K90" s="2">
        <v>24</v>
      </c>
      <c r="L90" s="2">
        <v>26</v>
      </c>
      <c r="M90" s="2">
        <v>24</v>
      </c>
      <c r="N90" s="2">
        <v>24</v>
      </c>
      <c r="O90" s="2">
        <v>0</v>
      </c>
      <c r="P90" s="2">
        <v>10</v>
      </c>
      <c r="Q90" s="2">
        <v>4</v>
      </c>
      <c r="R90" s="2">
        <v>40</v>
      </c>
      <c r="S90" s="2">
        <v>8</v>
      </c>
      <c r="T90" s="2">
        <v>40</v>
      </c>
      <c r="U90" s="2">
        <v>0</v>
      </c>
      <c r="V90" s="2">
        <v>46</v>
      </c>
      <c r="W90" s="2">
        <v>30</v>
      </c>
      <c r="X90" s="2">
        <v>0</v>
      </c>
      <c r="Y90" s="2">
        <v>16</v>
      </c>
    </row>
    <row r="91" spans="2:25" x14ac:dyDescent="0.25">
      <c r="B91" s="2" t="s">
        <v>355</v>
      </c>
      <c r="C91" s="10" t="s">
        <v>270</v>
      </c>
      <c r="D91" s="2" t="s">
        <v>106</v>
      </c>
      <c r="E91" s="2" t="s">
        <v>271</v>
      </c>
      <c r="F91" s="2" t="s">
        <v>94</v>
      </c>
      <c r="G91" s="2" t="s">
        <v>19</v>
      </c>
      <c r="H91" s="11">
        <f>SUM(I91:Y91)</f>
        <v>339</v>
      </c>
      <c r="I91" s="2">
        <v>0</v>
      </c>
      <c r="J91" s="2">
        <v>40</v>
      </c>
      <c r="K91" s="2">
        <v>16</v>
      </c>
      <c r="L91" s="2">
        <v>18</v>
      </c>
      <c r="M91" s="2">
        <v>36</v>
      </c>
      <c r="N91" s="2">
        <v>42</v>
      </c>
      <c r="O91" s="2">
        <v>0</v>
      </c>
      <c r="P91" s="2">
        <v>0</v>
      </c>
      <c r="Q91" s="2">
        <v>0</v>
      </c>
      <c r="R91" s="2">
        <v>0</v>
      </c>
      <c r="S91" s="2">
        <v>29</v>
      </c>
      <c r="T91" s="2">
        <v>44</v>
      </c>
      <c r="U91" s="2">
        <v>40</v>
      </c>
      <c r="V91" s="2">
        <v>36</v>
      </c>
      <c r="W91" s="2">
        <v>30</v>
      </c>
      <c r="X91" s="2">
        <v>0</v>
      </c>
      <c r="Y91" s="2">
        <v>8</v>
      </c>
    </row>
    <row r="92" spans="2:25" x14ac:dyDescent="0.25">
      <c r="B92" s="2" t="s">
        <v>356</v>
      </c>
      <c r="C92" s="10" t="s">
        <v>3</v>
      </c>
      <c r="D92" s="2" t="s">
        <v>8</v>
      </c>
      <c r="E92" s="2" t="s">
        <v>175</v>
      </c>
      <c r="F92" s="2" t="s">
        <v>94</v>
      </c>
      <c r="G92" s="2" t="s">
        <v>134</v>
      </c>
      <c r="H92" s="11">
        <f>SUM(I92:Y92)</f>
        <v>320</v>
      </c>
      <c r="I92" s="2">
        <v>0</v>
      </c>
      <c r="J92" s="2">
        <v>60</v>
      </c>
      <c r="K92" s="2">
        <v>72</v>
      </c>
      <c r="L92" s="2">
        <v>26</v>
      </c>
      <c r="M92" s="2">
        <v>0</v>
      </c>
      <c r="N92" s="2">
        <v>48</v>
      </c>
      <c r="O92" s="2">
        <v>0</v>
      </c>
      <c r="P92" s="2">
        <v>4</v>
      </c>
      <c r="Q92" s="2">
        <v>4</v>
      </c>
      <c r="R92" s="2">
        <v>0</v>
      </c>
      <c r="S92" s="2">
        <v>0</v>
      </c>
      <c r="T92" s="2">
        <v>48</v>
      </c>
      <c r="U92" s="2">
        <v>50</v>
      </c>
      <c r="V92" s="2">
        <v>8</v>
      </c>
      <c r="W92" s="2">
        <v>0</v>
      </c>
      <c r="X92" s="2">
        <v>0</v>
      </c>
      <c r="Y92" s="2">
        <v>0</v>
      </c>
    </row>
    <row r="93" spans="2:25" x14ac:dyDescent="0.25">
      <c r="B93" s="2" t="s">
        <v>357</v>
      </c>
      <c r="C93" s="10" t="s">
        <v>203</v>
      </c>
      <c r="D93" s="2" t="s">
        <v>204</v>
      </c>
      <c r="E93" s="2"/>
      <c r="F93" s="2" t="s">
        <v>94</v>
      </c>
      <c r="G93" s="2" t="s">
        <v>20</v>
      </c>
      <c r="H93" s="11">
        <f>SUM(I93:Y93)</f>
        <v>320</v>
      </c>
      <c r="I93" s="2">
        <v>0</v>
      </c>
      <c r="J93" s="2">
        <v>20</v>
      </c>
      <c r="K93" s="2">
        <v>48</v>
      </c>
      <c r="L93" s="2">
        <v>38</v>
      </c>
      <c r="M93" s="2">
        <v>0</v>
      </c>
      <c r="N93" s="2">
        <v>12</v>
      </c>
      <c r="O93" s="2">
        <v>0</v>
      </c>
      <c r="P93" s="2">
        <v>6</v>
      </c>
      <c r="Q93" s="2">
        <v>6</v>
      </c>
      <c r="R93" s="2">
        <v>10</v>
      </c>
      <c r="S93" s="2">
        <v>3</v>
      </c>
      <c r="T93" s="2">
        <v>56</v>
      </c>
      <c r="U93" s="2">
        <v>20</v>
      </c>
      <c r="V93" s="2">
        <v>42</v>
      </c>
      <c r="W93" s="2">
        <v>40</v>
      </c>
      <c r="X93" s="2">
        <v>0</v>
      </c>
      <c r="Y93" s="2">
        <v>19</v>
      </c>
    </row>
    <row r="94" spans="2:25" x14ac:dyDescent="0.25">
      <c r="B94" s="2" t="s">
        <v>358</v>
      </c>
      <c r="C94" s="10" t="s">
        <v>128</v>
      </c>
      <c r="D94" s="2" t="s">
        <v>129</v>
      </c>
      <c r="E94" s="2"/>
      <c r="F94" s="2" t="s">
        <v>94</v>
      </c>
      <c r="G94" s="2" t="s">
        <v>18</v>
      </c>
      <c r="H94" s="11">
        <f>SUM(I94:Y94)</f>
        <v>296</v>
      </c>
      <c r="I94" s="2">
        <v>1</v>
      </c>
      <c r="J94" s="2">
        <v>30</v>
      </c>
      <c r="K94" s="2">
        <v>40</v>
      </c>
      <c r="L94" s="2">
        <v>30</v>
      </c>
      <c r="M94" s="2">
        <v>0</v>
      </c>
      <c r="N94" s="2">
        <v>18</v>
      </c>
      <c r="O94" s="2">
        <v>0</v>
      </c>
      <c r="P94" s="2">
        <v>6</v>
      </c>
      <c r="Q94" s="2">
        <v>6</v>
      </c>
      <c r="R94" s="2">
        <v>0</v>
      </c>
      <c r="S94" s="2">
        <v>7</v>
      </c>
      <c r="T94" s="2">
        <v>42</v>
      </c>
      <c r="U94" s="2">
        <v>40</v>
      </c>
      <c r="V94" s="2">
        <v>38</v>
      </c>
      <c r="W94" s="2">
        <v>0</v>
      </c>
      <c r="X94" s="2">
        <v>0</v>
      </c>
      <c r="Y94" s="2">
        <v>38</v>
      </c>
    </row>
    <row r="95" spans="2:25" x14ac:dyDescent="0.25">
      <c r="B95" s="2" t="s">
        <v>359</v>
      </c>
      <c r="C95" s="10" t="s">
        <v>176</v>
      </c>
      <c r="D95" s="2" t="s">
        <v>177</v>
      </c>
      <c r="E95" s="2"/>
      <c r="F95" s="2" t="s">
        <v>94</v>
      </c>
      <c r="G95" s="2" t="s">
        <v>134</v>
      </c>
      <c r="H95" s="11">
        <f>SUM(I95:Y95)</f>
        <v>267</v>
      </c>
      <c r="I95" s="2">
        <v>50</v>
      </c>
      <c r="J95" s="2">
        <v>50</v>
      </c>
      <c r="K95" s="2">
        <v>24</v>
      </c>
      <c r="L95" s="2">
        <v>20</v>
      </c>
      <c r="M95" s="2">
        <v>0</v>
      </c>
      <c r="N95" s="2">
        <v>36</v>
      </c>
      <c r="O95" s="2">
        <v>10</v>
      </c>
      <c r="P95" s="2">
        <v>0</v>
      </c>
      <c r="Q95" s="2">
        <v>12</v>
      </c>
      <c r="R95" s="2">
        <v>0</v>
      </c>
      <c r="S95" s="2">
        <v>5</v>
      </c>
      <c r="T95" s="2">
        <v>40</v>
      </c>
      <c r="U95" s="2">
        <v>20</v>
      </c>
      <c r="V95" s="2">
        <v>0</v>
      </c>
      <c r="W95" s="2">
        <v>0</v>
      </c>
      <c r="X95" s="2">
        <v>0</v>
      </c>
      <c r="Y95" s="2">
        <v>0</v>
      </c>
    </row>
    <row r="96" spans="2:25" x14ac:dyDescent="0.25">
      <c r="B96" s="2" t="s">
        <v>360</v>
      </c>
      <c r="C96" s="10" t="s">
        <v>178</v>
      </c>
      <c r="D96" s="2" t="s">
        <v>103</v>
      </c>
      <c r="E96" s="2" t="s">
        <v>179</v>
      </c>
      <c r="F96" s="2" t="s">
        <v>94</v>
      </c>
      <c r="G96" s="2" t="s">
        <v>134</v>
      </c>
      <c r="H96" s="11">
        <f>SUM(I96:Y96)</f>
        <v>244</v>
      </c>
      <c r="I96" s="2">
        <v>0</v>
      </c>
      <c r="J96" s="2">
        <v>30</v>
      </c>
      <c r="K96" s="2">
        <v>8</v>
      </c>
      <c r="L96" s="2">
        <v>22</v>
      </c>
      <c r="M96" s="2">
        <v>24</v>
      </c>
      <c r="N96" s="2">
        <v>24</v>
      </c>
      <c r="O96" s="2">
        <v>20</v>
      </c>
      <c r="P96" s="2">
        <v>2</v>
      </c>
      <c r="Q96" s="2">
        <v>2</v>
      </c>
      <c r="R96" s="2">
        <v>10</v>
      </c>
      <c r="S96" s="2">
        <v>0</v>
      </c>
      <c r="T96" s="2">
        <v>10</v>
      </c>
      <c r="U96" s="2">
        <v>30</v>
      </c>
      <c r="V96" s="2">
        <v>40</v>
      </c>
      <c r="W96" s="2">
        <v>0</v>
      </c>
      <c r="X96" s="2">
        <v>0</v>
      </c>
      <c r="Y96" s="2">
        <v>22</v>
      </c>
    </row>
    <row r="97" spans="2:25" x14ac:dyDescent="0.25">
      <c r="B97" s="2" t="s">
        <v>361</v>
      </c>
      <c r="C97" s="10" t="s">
        <v>130</v>
      </c>
      <c r="D97" s="2" t="s">
        <v>73</v>
      </c>
      <c r="E97" s="2" t="s">
        <v>131</v>
      </c>
      <c r="F97" s="2" t="s">
        <v>94</v>
      </c>
      <c r="G97" s="2" t="s">
        <v>18</v>
      </c>
      <c r="H97" s="11">
        <f>SUM(I97:Y97)</f>
        <v>228</v>
      </c>
      <c r="I97" s="2">
        <v>0</v>
      </c>
      <c r="J97" s="2">
        <v>10</v>
      </c>
      <c r="K97" s="2">
        <v>8</v>
      </c>
      <c r="L97" s="2">
        <v>42</v>
      </c>
      <c r="M97" s="2">
        <v>0</v>
      </c>
      <c r="N97" s="2">
        <v>30</v>
      </c>
      <c r="O97" s="2">
        <v>20</v>
      </c>
      <c r="P97" s="2">
        <v>4</v>
      </c>
      <c r="Q97" s="2">
        <v>0</v>
      </c>
      <c r="R97" s="2">
        <v>0</v>
      </c>
      <c r="S97" s="2">
        <v>3</v>
      </c>
      <c r="T97" s="2">
        <v>24</v>
      </c>
      <c r="U97" s="2">
        <v>20</v>
      </c>
      <c r="V97" s="2">
        <v>38</v>
      </c>
      <c r="W97" s="2">
        <v>0</v>
      </c>
      <c r="X97" s="2">
        <v>0</v>
      </c>
      <c r="Y97" s="2">
        <v>29</v>
      </c>
    </row>
    <row r="98" spans="2:25" x14ac:dyDescent="0.25">
      <c r="B98" s="2" t="s">
        <v>362</v>
      </c>
      <c r="C98" s="10" t="s">
        <v>272</v>
      </c>
      <c r="D98" s="2" t="s">
        <v>273</v>
      </c>
      <c r="E98" s="2" t="s">
        <v>274</v>
      </c>
      <c r="F98" s="2" t="s">
        <v>94</v>
      </c>
      <c r="G98" s="2" t="s">
        <v>19</v>
      </c>
      <c r="H98" s="11">
        <f>SUM(I98:Y98)</f>
        <v>221</v>
      </c>
      <c r="I98" s="2">
        <v>0</v>
      </c>
      <c r="J98" s="2">
        <v>10</v>
      </c>
      <c r="K98" s="2">
        <v>16</v>
      </c>
      <c r="L98" s="2">
        <v>28</v>
      </c>
      <c r="M98" s="2">
        <v>12</v>
      </c>
      <c r="N98" s="2">
        <v>18</v>
      </c>
      <c r="O98" s="2">
        <v>10</v>
      </c>
      <c r="P98" s="2">
        <v>0</v>
      </c>
      <c r="Q98" s="2">
        <v>0</v>
      </c>
      <c r="R98" s="2">
        <v>10</v>
      </c>
      <c r="S98" s="2">
        <v>0</v>
      </c>
      <c r="T98" s="2">
        <v>26</v>
      </c>
      <c r="U98" s="2">
        <v>30</v>
      </c>
      <c r="V98" s="2">
        <v>42</v>
      </c>
      <c r="W98" s="2">
        <v>10</v>
      </c>
      <c r="X98" s="2">
        <v>0</v>
      </c>
      <c r="Y98" s="2">
        <v>9</v>
      </c>
    </row>
    <row r="99" spans="2:25" x14ac:dyDescent="0.25">
      <c r="B99" s="2" t="s">
        <v>363</v>
      </c>
      <c r="C99" s="10" t="s">
        <v>275</v>
      </c>
      <c r="D99" s="2" t="s">
        <v>276</v>
      </c>
      <c r="E99" s="2"/>
      <c r="F99" s="2" t="s">
        <v>94</v>
      </c>
      <c r="G99" s="2" t="s">
        <v>19</v>
      </c>
      <c r="H99" s="11">
        <f>SUM(I99:Y99)</f>
        <v>209</v>
      </c>
      <c r="I99" s="2">
        <v>0</v>
      </c>
      <c r="J99" s="2">
        <v>0</v>
      </c>
      <c r="K99" s="2">
        <v>0</v>
      </c>
      <c r="L99" s="2">
        <v>38</v>
      </c>
      <c r="M99" s="2">
        <v>36</v>
      </c>
      <c r="N99" s="2">
        <v>12</v>
      </c>
      <c r="O99" s="2">
        <v>40</v>
      </c>
      <c r="P99" s="2">
        <v>2</v>
      </c>
      <c r="Q99" s="2">
        <v>12</v>
      </c>
      <c r="R99" s="2">
        <v>0</v>
      </c>
      <c r="S99" s="2">
        <v>35</v>
      </c>
      <c r="T99" s="2">
        <v>10</v>
      </c>
      <c r="U99" s="23">
        <v>0</v>
      </c>
      <c r="V99" s="2">
        <v>4</v>
      </c>
      <c r="W99" s="2">
        <v>20</v>
      </c>
      <c r="X99" s="2">
        <v>0</v>
      </c>
      <c r="Y99" s="2">
        <v>0</v>
      </c>
    </row>
  </sheetData>
  <sortState ref="B4:Y99">
    <sortCondition descending="1" ref="H4:H99"/>
  </sortState>
  <mergeCells count="6">
    <mergeCell ref="G2:G3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DETI</vt:lpstr>
      <vt:lpstr>DOROST</vt:lpstr>
      <vt:lpstr>PL</vt:lpstr>
      <vt:lpstr>TL</vt:lpstr>
      <vt:lpstr>DL</vt:lpstr>
      <vt:lpstr>LL</vt:lpstr>
      <vt:lpstr>ZENY</vt:lpstr>
      <vt:lpstr>VSE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Krhanek</dc:creator>
  <cp:lastModifiedBy>Jiri Krhanek</cp:lastModifiedBy>
  <cp:lastPrinted>2017-04-22T16:43:25Z</cp:lastPrinted>
  <dcterms:created xsi:type="dcterms:W3CDTF">2017-04-10T16:34:27Z</dcterms:created>
  <dcterms:modified xsi:type="dcterms:W3CDTF">2017-04-25T16:34:04Z</dcterms:modified>
</cp:coreProperties>
</file>